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50"/>
  </bookViews>
  <sheets>
    <sheet name="五优联动（定稿) (更新经开区面积)" sheetId="5" r:id="rId1"/>
  </sheets>
  <definedNames>
    <definedName name="_xlnm._FilterDatabase" localSheetId="0" hidden="1">'五优联动（定稿) (更新经开区面积)'!$A$5:$O$39</definedName>
  </definedNames>
  <calcPr calcId="144525"/>
</workbook>
</file>

<file path=xl/sharedStrings.xml><?xml version="1.0" encoding="utf-8"?>
<sst xmlns="http://schemas.openxmlformats.org/spreadsheetml/2006/main" count="439" uniqueCount="273">
  <si>
    <t xml:space="preserve">2024年嘉兴市本级市级五优联动晚稻（浙禾香2号）订单农户公示清册
</t>
  </si>
  <si>
    <t>单位：亩、吨</t>
  </si>
  <si>
    <t>序号</t>
  </si>
  <si>
    <t>姓名</t>
  </si>
  <si>
    <t>区</t>
  </si>
  <si>
    <t>镇</t>
  </si>
  <si>
    <t>身份证号码</t>
  </si>
  <si>
    <t>联系电话</t>
  </si>
  <si>
    <t>承包（流转）面积</t>
  </si>
  <si>
    <t>晚稻种植面积</t>
  </si>
  <si>
    <t>其中：浙禾香2号面积</t>
  </si>
  <si>
    <t>其中：繁种面积</t>
  </si>
  <si>
    <t>扣除嘉兴大米浙禾香2号面积</t>
  </si>
  <si>
    <t>参与五优联动面积</t>
  </si>
  <si>
    <t>五优联动订单数量</t>
  </si>
  <si>
    <t>五优联动订单面积</t>
  </si>
  <si>
    <t>备注</t>
  </si>
  <si>
    <t>浙禾香2号</t>
  </si>
  <si>
    <t>陈强根</t>
  </si>
  <si>
    <t>南湖区</t>
  </si>
  <si>
    <t>余新镇</t>
  </si>
  <si>
    <t>330411********2810</t>
  </si>
  <si>
    <t>137****7166</t>
  </si>
  <si>
    <t>黄金林</t>
  </si>
  <si>
    <t>秀洲区</t>
  </si>
  <si>
    <t>新塍镇</t>
  </si>
  <si>
    <t>330411********1016</t>
  </si>
  <si>
    <t>138****5700</t>
  </si>
  <si>
    <t>徐于康</t>
  </si>
  <si>
    <t>王江泾镇</t>
  </si>
  <si>
    <t>342601********2414</t>
  </si>
  <si>
    <t>177****6302</t>
  </si>
  <si>
    <t>凌宝传</t>
  </si>
  <si>
    <t>330411********1419</t>
  </si>
  <si>
    <t>138****7006</t>
  </si>
  <si>
    <t>浙江三中方亩农业科技有限公司</t>
  </si>
  <si>
    <t>油车港镇</t>
  </si>
  <si>
    <t>913305********377Q</t>
  </si>
  <si>
    <t>182****9777</t>
  </si>
  <si>
    <t>郑华军</t>
  </si>
  <si>
    <t>凤桥镇</t>
  </si>
  <si>
    <t>330411********2411</t>
  </si>
  <si>
    <t>159****7178</t>
  </si>
  <si>
    <t>潘孝勇</t>
  </si>
  <si>
    <t>342423********3998</t>
  </si>
  <si>
    <t>181****5126</t>
  </si>
  <si>
    <t>韩道宇</t>
  </si>
  <si>
    <t>342423********3871</t>
  </si>
  <si>
    <t>138****4438</t>
  </si>
  <si>
    <t>谈克章</t>
  </si>
  <si>
    <t>342601********2412</t>
  </si>
  <si>
    <t>133****1057</t>
  </si>
  <si>
    <t>杨颖烽</t>
  </si>
  <si>
    <t>330411********5256</t>
  </si>
  <si>
    <t>158****3695</t>
  </si>
  <si>
    <t>范国民</t>
  </si>
  <si>
    <t>330411********1236</t>
  </si>
  <si>
    <t>150****3178</t>
  </si>
  <si>
    <t>姜中平</t>
  </si>
  <si>
    <t>342601********1810</t>
  </si>
  <si>
    <t>183****7978</t>
  </si>
  <si>
    <t>刘凤成</t>
  </si>
  <si>
    <t>新丰镇</t>
  </si>
  <si>
    <t>341226********6517</t>
  </si>
  <si>
    <t>131****6818</t>
  </si>
  <si>
    <t>毕春荣</t>
  </si>
  <si>
    <t>342601********1819</t>
  </si>
  <si>
    <t>150****0778</t>
  </si>
  <si>
    <t>张清斌</t>
  </si>
  <si>
    <t>342601********1531</t>
  </si>
  <si>
    <t>158****9760</t>
  </si>
  <si>
    <t>刘世碧</t>
  </si>
  <si>
    <t>512322********1664</t>
  </si>
  <si>
    <t>137****7575</t>
  </si>
  <si>
    <t>魏元五</t>
  </si>
  <si>
    <t>王店镇</t>
  </si>
  <si>
    <t>133****0872</t>
  </si>
  <si>
    <t>冯国伟</t>
  </si>
  <si>
    <t>330411********5216</t>
  </si>
  <si>
    <t>138****5848</t>
  </si>
  <si>
    <t>何荣根</t>
  </si>
  <si>
    <t>330411********3032</t>
  </si>
  <si>
    <t>殷宝勤</t>
  </si>
  <si>
    <t>138****7028</t>
  </si>
  <si>
    <t>张丽英</t>
  </si>
  <si>
    <t>330411********1425</t>
  </si>
  <si>
    <t>135****2648</t>
  </si>
  <si>
    <t>孙惠勇</t>
  </si>
  <si>
    <t>342601********2434</t>
  </si>
  <si>
    <t>159****6254</t>
  </si>
  <si>
    <t>黄海明</t>
  </si>
  <si>
    <t>七星街道</t>
  </si>
  <si>
    <t>330411********3838</t>
  </si>
  <si>
    <t>158****2300</t>
  </si>
  <si>
    <t>蒋超</t>
  </si>
  <si>
    <t>330521********0019</t>
  </si>
  <si>
    <t>187****5509</t>
  </si>
  <si>
    <t>沈华中</t>
  </si>
  <si>
    <t>330411********0817</t>
  </si>
  <si>
    <t>188****8877</t>
  </si>
  <si>
    <t>王志平</t>
  </si>
  <si>
    <t>142422********4218</t>
  </si>
  <si>
    <t>159****4932</t>
  </si>
  <si>
    <t>陈祖五</t>
  </si>
  <si>
    <t>330623********6870</t>
  </si>
  <si>
    <t>137****4523</t>
  </si>
  <si>
    <t>程自发</t>
  </si>
  <si>
    <t>342622********3996</t>
  </si>
  <si>
    <t>137****0487</t>
  </si>
  <si>
    <t>王成兵</t>
  </si>
  <si>
    <t>342622********4572</t>
  </si>
  <si>
    <t>153****8538</t>
  </si>
  <si>
    <t>夏绍荣</t>
  </si>
  <si>
    <t>342601********1815</t>
  </si>
  <si>
    <t>133****2330</t>
  </si>
  <si>
    <t>张世禄</t>
  </si>
  <si>
    <t>330411********5035</t>
  </si>
  <si>
    <t>130****5935</t>
  </si>
  <si>
    <t>汪明飞</t>
  </si>
  <si>
    <t>340823********751X</t>
  </si>
  <si>
    <t>183****7387</t>
  </si>
  <si>
    <t>沈爱明</t>
  </si>
  <si>
    <t>330411********2015</t>
  </si>
  <si>
    <t>135****6131</t>
  </si>
  <si>
    <t>洪从学</t>
  </si>
  <si>
    <t>342622********459X</t>
  </si>
  <si>
    <t>182****9065</t>
  </si>
  <si>
    <t>章文斌</t>
  </si>
  <si>
    <t>330411********1217</t>
  </si>
  <si>
    <t>135****0725</t>
  </si>
  <si>
    <t>徐晓旭</t>
  </si>
  <si>
    <t>342622********417X</t>
  </si>
  <si>
    <t>158****9327</t>
  </si>
  <si>
    <t>徐国强</t>
  </si>
  <si>
    <t>342622********4310</t>
  </si>
  <si>
    <t>159****9458</t>
  </si>
  <si>
    <t>魏安乾</t>
  </si>
  <si>
    <t>洪合镇</t>
  </si>
  <si>
    <t>342601********2131</t>
  </si>
  <si>
    <t>135****7781</t>
  </si>
  <si>
    <t>盛扣柱</t>
  </si>
  <si>
    <t>342622********4112</t>
  </si>
  <si>
    <t>130****9192</t>
  </si>
  <si>
    <t>毕光新</t>
  </si>
  <si>
    <t>342601********1817</t>
  </si>
  <si>
    <t>159****0241</t>
  </si>
  <si>
    <t>魏道长</t>
  </si>
  <si>
    <t>342601********1519</t>
  </si>
  <si>
    <t>136****0275</t>
  </si>
  <si>
    <t>章林建</t>
  </si>
  <si>
    <t>330683********6419</t>
  </si>
  <si>
    <t>188****8227</t>
  </si>
  <si>
    <t>徐宣胜</t>
  </si>
  <si>
    <t>342622********4590</t>
  </si>
  <si>
    <t>137****3679</t>
  </si>
  <si>
    <t>山湖艳</t>
  </si>
  <si>
    <t>330411********0828</t>
  </si>
  <si>
    <t>137****9888</t>
  </si>
  <si>
    <t>蔡新华</t>
  </si>
  <si>
    <t>330411********2891</t>
  </si>
  <si>
    <t>139****6836</t>
  </si>
  <si>
    <t>俞荣强</t>
  </si>
  <si>
    <t>330411********1219</t>
  </si>
  <si>
    <t>135****9598</t>
  </si>
  <si>
    <t>孙卫东</t>
  </si>
  <si>
    <t>342622********4616</t>
  </si>
  <si>
    <t>158****1748</t>
  </si>
  <si>
    <t>裴学年</t>
  </si>
  <si>
    <t>342623********5534</t>
  </si>
  <si>
    <t>135****9689</t>
  </si>
  <si>
    <t>翟连红</t>
  </si>
  <si>
    <t>342601********153X</t>
  </si>
  <si>
    <t>182****1783</t>
  </si>
  <si>
    <t>范东明</t>
  </si>
  <si>
    <t>330411********3611</t>
  </si>
  <si>
    <t>139****2540</t>
  </si>
  <si>
    <t>浙江兵缘农业科技有限公司</t>
  </si>
  <si>
    <t>913304********0A99</t>
  </si>
  <si>
    <t>159****6908</t>
  </si>
  <si>
    <t>赵伟</t>
  </si>
  <si>
    <t>330411********0810</t>
  </si>
  <si>
    <t>158****9361</t>
  </si>
  <si>
    <t>王春军</t>
  </si>
  <si>
    <t>330623********7275</t>
  </si>
  <si>
    <t>135****5917</t>
  </si>
  <si>
    <t>王成会</t>
  </si>
  <si>
    <t>大桥镇</t>
  </si>
  <si>
    <t>342601********1813</t>
  </si>
  <si>
    <t>153****5515</t>
  </si>
  <si>
    <t>谈克长</t>
  </si>
  <si>
    <t>153****2986</t>
  </si>
  <si>
    <t>马苗芹</t>
  </si>
  <si>
    <t>330623********6724</t>
  </si>
  <si>
    <t>151****1970</t>
  </si>
  <si>
    <t>鲁荣兵</t>
  </si>
  <si>
    <t>342622********4619</t>
  </si>
  <si>
    <t>187****0870</t>
  </si>
  <si>
    <t>洪浩</t>
  </si>
  <si>
    <t>342622********4336</t>
  </si>
  <si>
    <t>135****2780</t>
  </si>
  <si>
    <t>丁常东</t>
  </si>
  <si>
    <t>342601********1695</t>
  </si>
  <si>
    <t>139****3809</t>
  </si>
  <si>
    <t>陈剡月</t>
  </si>
  <si>
    <t>330623********6876</t>
  </si>
  <si>
    <t>138****6902</t>
  </si>
  <si>
    <t>向玉照</t>
  </si>
  <si>
    <t>342601********1816</t>
  </si>
  <si>
    <t>136****8775</t>
  </si>
  <si>
    <t>倪守辉</t>
  </si>
  <si>
    <t>320819********4215</t>
  </si>
  <si>
    <t>159****0975</t>
  </si>
  <si>
    <t>李建忠</t>
  </si>
  <si>
    <t>330411********1415</t>
  </si>
  <si>
    <t>137****5108</t>
  </si>
  <si>
    <t>张国华</t>
  </si>
  <si>
    <t>342622********4598</t>
  </si>
  <si>
    <t>138****1337</t>
  </si>
  <si>
    <t>柳小杭</t>
  </si>
  <si>
    <t>320382********1613</t>
  </si>
  <si>
    <t>159****6999</t>
  </si>
  <si>
    <t>圣业生</t>
  </si>
  <si>
    <t>342622********4055</t>
  </si>
  <si>
    <t>158****1367</t>
  </si>
  <si>
    <t>徐国柱</t>
  </si>
  <si>
    <t>342622********4316</t>
  </si>
  <si>
    <t>135****9178</t>
  </si>
  <si>
    <t>徐叶兵</t>
  </si>
  <si>
    <t>342622********435x</t>
  </si>
  <si>
    <t>137****5041</t>
  </si>
  <si>
    <t>孙周</t>
  </si>
  <si>
    <t>137****1133</t>
  </si>
  <si>
    <t>孙功成</t>
  </si>
  <si>
    <t>342622********4355</t>
  </si>
  <si>
    <t>138****5579</t>
  </si>
  <si>
    <t>陈明军</t>
  </si>
  <si>
    <t>330623********6873</t>
  </si>
  <si>
    <t>150****2236</t>
  </si>
  <si>
    <t>陈磊</t>
  </si>
  <si>
    <t>342622********4318</t>
  </si>
  <si>
    <t>131****8357</t>
  </si>
  <si>
    <t>孙照正</t>
  </si>
  <si>
    <t>342622********409X</t>
  </si>
  <si>
    <t>131****6652</t>
  </si>
  <si>
    <t>徐俊成</t>
  </si>
  <si>
    <t>342601********1618</t>
  </si>
  <si>
    <t>132****8291</t>
  </si>
  <si>
    <t>王洪华</t>
  </si>
  <si>
    <t>342601********2410</t>
  </si>
  <si>
    <t>138****2836</t>
  </si>
  <si>
    <t>向海生</t>
  </si>
  <si>
    <t>182****2565</t>
  </si>
  <si>
    <t>王守国</t>
  </si>
  <si>
    <t>342601********1515</t>
  </si>
  <si>
    <t>132****8264</t>
  </si>
  <si>
    <t>韩建明</t>
  </si>
  <si>
    <t>330411********2855</t>
  </si>
  <si>
    <t>137****7205</t>
  </si>
  <si>
    <t>合计：</t>
  </si>
  <si>
    <t>黄建国</t>
  </si>
  <si>
    <t>137****0383</t>
  </si>
  <si>
    <t>参与嘉兴大米后。浙禾香面积不足</t>
  </si>
  <si>
    <t>周忠良</t>
  </si>
  <si>
    <t>330411********0811</t>
  </si>
  <si>
    <t>138****6081</t>
  </si>
  <si>
    <t>周茹妹</t>
  </si>
  <si>
    <t>330411********1080</t>
  </si>
  <si>
    <t>135****7841</t>
  </si>
  <si>
    <t>郑叶青</t>
  </si>
  <si>
    <t>137****0880</t>
  </si>
  <si>
    <t>叶永春</t>
  </si>
  <si>
    <t>330411********081X</t>
  </si>
  <si>
    <t>137****8733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</si>
</sst>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b/>
      <sz val="18"/>
      <color indexed="8"/>
      <name val="宋体"/>
      <charset val="134"/>
    </font>
    <font>
      <u/>
      <sz val="12"/>
      <color rgb="FF000000"/>
      <name val="宋体"/>
      <charset val="134"/>
      <scheme val="major"/>
    </font>
    <font>
      <sz val="12"/>
      <color indexed="8"/>
      <name val="宋体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b/>
      <sz val="12"/>
      <color indexed="8"/>
      <name val="宋体"/>
      <charset val="134"/>
    </font>
    <font>
      <b/>
      <sz val="10"/>
      <name val="仿宋"/>
      <charset val="134"/>
    </font>
    <font>
      <sz val="10"/>
      <color theme="9" tint="-0.249977111117893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Helv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0" fontId="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31" fillId="0" borderId="0"/>
    <xf numFmtId="0" fontId="13" fillId="27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8" fillId="0" borderId="0"/>
    <xf numFmtId="0" fontId="23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2" fillId="2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32" fillId="18" borderId="10" applyNumberForma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6" fillId="25" borderId="10" applyNumberFormat="false" applyAlignment="false" applyProtection="false">
      <alignment vertical="center"/>
    </xf>
    <xf numFmtId="0" fontId="21" fillId="18" borderId="7" applyNumberFormat="false" applyAlignment="false" applyProtection="false">
      <alignment vertical="center"/>
    </xf>
    <xf numFmtId="0" fontId="27" fillId="26" borderId="11" applyNumberFormat="false" applyAlignment="false" applyProtection="false">
      <alignment vertical="center"/>
    </xf>
    <xf numFmtId="0" fontId="34" fillId="0" borderId="0"/>
    <xf numFmtId="0" fontId="19" fillId="0" borderId="6" applyNumberFormat="false" applyFill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12" fillId="13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</cellStyleXfs>
  <cellXfs count="70">
    <xf numFmtId="0" fontId="0" fillId="0" borderId="0" xfId="0">
      <alignment vertical="center"/>
    </xf>
    <xf numFmtId="0" fontId="1" fillId="0" borderId="0" xfId="21">
      <alignment vertical="center"/>
    </xf>
    <xf numFmtId="0" fontId="1" fillId="0" borderId="0" xfId="21" applyAlignment="true">
      <alignment horizontal="center" vertical="center"/>
    </xf>
    <xf numFmtId="0" fontId="2" fillId="0" borderId="0" xfId="21" applyFont="true">
      <alignment vertical="center"/>
    </xf>
    <xf numFmtId="0" fontId="3" fillId="0" borderId="0" xfId="21" applyFont="true" applyAlignment="true">
      <alignment horizontal="center" vertical="center" wrapText="true"/>
    </xf>
    <xf numFmtId="0" fontId="3" fillId="0" borderId="0" xfId="21" applyFont="true" applyAlignment="true">
      <alignment horizontal="center" vertical="center"/>
    </xf>
    <xf numFmtId="0" fontId="4" fillId="0" borderId="0" xfId="21" applyFont="true" applyAlignment="true">
      <alignment horizontal="left" vertical="center"/>
    </xf>
    <xf numFmtId="0" fontId="5" fillId="0" borderId="0" xfId="21" applyFont="true" applyAlignment="true">
      <alignment horizontal="left" vertical="center"/>
    </xf>
    <xf numFmtId="0" fontId="6" fillId="0" borderId="1" xfId="5" applyFont="true" applyBorder="true" applyAlignment="true">
      <alignment horizontal="center" vertical="center"/>
    </xf>
    <xf numFmtId="49" fontId="7" fillId="0" borderId="1" xfId="5" applyNumberFormat="true" applyFont="true" applyBorder="true" applyAlignment="true">
      <alignment horizontal="center" vertical="center"/>
    </xf>
    <xf numFmtId="0" fontId="8" fillId="2" borderId="1" xfId="4" applyFont="true" applyFill="true" applyBorder="true" applyAlignment="true">
      <alignment horizontal="center" vertical="center" wrapText="true"/>
    </xf>
    <xf numFmtId="0" fontId="8" fillId="2" borderId="1" xfId="21" applyFont="true" applyFill="true" applyBorder="true" applyAlignment="true">
      <alignment horizontal="center" vertical="center"/>
    </xf>
    <xf numFmtId="0" fontId="8" fillId="2" borderId="1" xfId="0" applyFont="true" applyFill="true" applyBorder="true" applyAlignment="true">
      <alignment horizontal="center" vertical="center"/>
    </xf>
    <xf numFmtId="0" fontId="8" fillId="2" borderId="1" xfId="3" applyFont="true" applyFill="true" applyBorder="true" applyAlignment="true">
      <alignment horizontal="center" vertical="center" wrapText="true"/>
    </xf>
    <xf numFmtId="0" fontId="8" fillId="2" borderId="1" xfId="3" applyFont="true" applyFill="true" applyBorder="true" applyAlignment="true">
      <alignment horizontal="center" vertical="center" shrinkToFit="true"/>
    </xf>
    <xf numFmtId="0" fontId="8" fillId="2" borderId="1" xfId="55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 shrinkToFit="true"/>
    </xf>
    <xf numFmtId="0" fontId="8" fillId="2" borderId="1" xfId="0" applyFont="true" applyFill="true" applyBorder="true" applyAlignment="true">
      <alignment horizontal="center" vertical="center" shrinkToFit="true"/>
    </xf>
    <xf numFmtId="49" fontId="8" fillId="2" borderId="1" xfId="5" applyNumberFormat="true" applyFont="true" applyFill="true" applyBorder="true" applyAlignment="true">
      <alignment horizontal="center" vertical="center" wrapText="true"/>
    </xf>
    <xf numFmtId="49" fontId="8" fillId="2" borderId="1" xfId="2" applyNumberFormat="true" applyFont="true" applyFill="true" applyBorder="true" applyAlignment="true">
      <alignment horizontal="center" vertical="center" wrapText="true" shrinkToFit="true"/>
    </xf>
    <xf numFmtId="0" fontId="8" fillId="2" borderId="1" xfId="0" applyFont="true" applyFill="true" applyBorder="true" applyAlignment="true">
      <alignment horizontal="center" vertical="center" wrapText="true"/>
    </xf>
    <xf numFmtId="0" fontId="8" fillId="2" borderId="1" xfId="43" applyFont="true" applyFill="true" applyBorder="true" applyAlignment="true">
      <alignment horizontal="center" vertical="center" wrapText="true"/>
    </xf>
    <xf numFmtId="0" fontId="9" fillId="0" borderId="0" xfId="21" applyFont="true" applyAlignment="true">
      <alignment horizontal="center" vertical="center"/>
    </xf>
    <xf numFmtId="49" fontId="7" fillId="0" borderId="1" xfId="5" applyNumberFormat="true" applyFont="true" applyBorder="true" applyAlignment="true">
      <alignment horizontal="center" vertical="center" wrapText="true"/>
    </xf>
    <xf numFmtId="176" fontId="8" fillId="2" borderId="1" xfId="21" applyNumberFormat="true" applyFont="true" applyFill="true" applyBorder="true" applyAlignment="true">
      <alignment horizontal="center" vertical="center" wrapText="true"/>
    </xf>
    <xf numFmtId="49" fontId="8" fillId="2" borderId="1" xfId="0" applyNumberFormat="true" applyFont="true" applyFill="true" applyBorder="true" applyAlignment="true">
      <alignment horizontal="center" vertical="center"/>
    </xf>
    <xf numFmtId="176" fontId="8" fillId="2" borderId="1" xfId="3" applyNumberFormat="true" applyFont="true" applyFill="true" applyBorder="true" applyAlignment="true">
      <alignment horizontal="center" vertical="center" wrapText="true"/>
    </xf>
    <xf numFmtId="49" fontId="8" fillId="2" borderId="1" xfId="0" applyNumberFormat="true" applyFont="true" applyFill="true" applyBorder="true" applyAlignment="true">
      <alignment horizontal="center" vertical="center" shrinkToFit="true"/>
    </xf>
    <xf numFmtId="49" fontId="8" fillId="2" borderId="1" xfId="5" applyNumberFormat="true" applyFont="true" applyFill="true" applyBorder="true" applyAlignment="true">
      <alignment horizontal="center" vertical="center"/>
    </xf>
    <xf numFmtId="176" fontId="8" fillId="2" borderId="1" xfId="55" applyNumberFormat="true" applyFont="true" applyFill="true" applyBorder="true" applyAlignment="true">
      <alignment horizontal="center" vertical="center"/>
    </xf>
    <xf numFmtId="176" fontId="8" fillId="2" borderId="1" xfId="0" applyNumberFormat="true" applyFont="true" applyFill="true" applyBorder="true" applyAlignment="true">
      <alignment horizontal="center" vertical="center"/>
    </xf>
    <xf numFmtId="176" fontId="8" fillId="2" borderId="1" xfId="21" applyNumberFormat="true" applyFont="true" applyFill="true" applyBorder="true" applyAlignment="true">
      <alignment horizontal="center" vertical="center"/>
    </xf>
    <xf numFmtId="176" fontId="8" fillId="2" borderId="1" xfId="15" applyNumberFormat="true" applyFont="true" applyFill="true" applyBorder="true" applyAlignment="true">
      <alignment horizontal="center" vertical="center"/>
    </xf>
    <xf numFmtId="49" fontId="8" fillId="2" borderId="1" xfId="2" applyNumberFormat="true" applyFont="true" applyFill="true" applyBorder="true" applyAlignment="true">
      <alignment horizontal="center" vertical="center" shrinkToFit="true"/>
    </xf>
    <xf numFmtId="176" fontId="8" fillId="2" borderId="1" xfId="0" applyNumberFormat="true" applyFont="true" applyFill="true" applyBorder="true" applyAlignment="true">
      <alignment horizontal="center" vertical="center" shrinkToFit="true"/>
    </xf>
    <xf numFmtId="49" fontId="8" fillId="2" borderId="1" xfId="21" applyNumberFormat="true" applyFont="true" applyFill="true" applyBorder="true" applyAlignment="true">
      <alignment horizontal="center" vertical="center"/>
    </xf>
    <xf numFmtId="176" fontId="8" fillId="2" borderId="1" xfId="4" applyNumberFormat="true" applyFont="true" applyFill="true" applyBorder="true" applyAlignment="true">
      <alignment horizontal="center" vertical="center" wrapText="true"/>
    </xf>
    <xf numFmtId="0" fontId="8" fillId="2" borderId="1" xfId="21" applyFont="true" applyFill="true" applyBorder="true" applyAlignment="true">
      <alignment horizontal="center" vertical="center" wrapText="true"/>
    </xf>
    <xf numFmtId="0" fontId="7" fillId="0" borderId="1" xfId="21" applyFont="true" applyBorder="true" applyAlignment="true">
      <alignment horizontal="left" vertical="center" wrapText="true"/>
    </xf>
    <xf numFmtId="0" fontId="5" fillId="0" borderId="0" xfId="21" applyFont="true" applyAlignment="true">
      <alignment horizontal="center" vertical="center"/>
    </xf>
    <xf numFmtId="49" fontId="7" fillId="0" borderId="2" xfId="5" applyNumberFormat="true" applyFont="true" applyBorder="true" applyAlignment="true">
      <alignment horizontal="center" vertical="center" wrapText="true"/>
    </xf>
    <xf numFmtId="0" fontId="7" fillId="0" borderId="2" xfId="21" applyFont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 wrapText="true"/>
    </xf>
    <xf numFmtId="176" fontId="8" fillId="2" borderId="1" xfId="0" applyNumberFormat="true" applyFont="true" applyFill="true" applyBorder="true" applyAlignment="true">
      <alignment horizontal="center" vertical="center" wrapText="true"/>
    </xf>
    <xf numFmtId="0" fontId="2" fillId="0" borderId="0" xfId="21" applyFont="true" applyAlignment="true">
      <alignment horizontal="center" vertical="center" wrapText="true"/>
    </xf>
    <xf numFmtId="0" fontId="2" fillId="0" borderId="0" xfId="21" applyFont="true" applyAlignment="true">
      <alignment horizontal="center" vertical="center"/>
    </xf>
    <xf numFmtId="0" fontId="7" fillId="3" borderId="2" xfId="21" applyFont="true" applyFill="true" applyBorder="true" applyAlignment="true">
      <alignment horizontal="center" vertical="center" wrapText="true"/>
    </xf>
    <xf numFmtId="0" fontId="7" fillId="0" borderId="1" xfId="21" applyFont="true" applyBorder="true" applyAlignment="true">
      <alignment horizontal="center" vertical="center" wrapText="true"/>
    </xf>
    <xf numFmtId="0" fontId="0" fillId="3" borderId="3" xfId="0" applyFill="true" applyBorder="true" applyAlignment="true">
      <alignment horizontal="center" vertical="center" wrapText="true"/>
    </xf>
    <xf numFmtId="176" fontId="8" fillId="3" borderId="1" xfId="21" applyNumberFormat="true" applyFont="true" applyFill="true" applyBorder="true" applyAlignment="true">
      <alignment horizontal="center" vertical="center"/>
    </xf>
    <xf numFmtId="0" fontId="8" fillId="2" borderId="1" xfId="0" applyFont="true" applyFill="true" applyBorder="true" applyAlignment="true">
      <alignment horizontal="left" vertical="center" wrapText="true"/>
    </xf>
    <xf numFmtId="0" fontId="10" fillId="2" borderId="1" xfId="0" applyFont="true" applyFill="true" applyBorder="true" applyAlignment="true">
      <alignment horizontal="left" vertical="center" wrapText="true"/>
    </xf>
    <xf numFmtId="49" fontId="8" fillId="2" borderId="1" xfId="0" applyNumberFormat="true" applyFont="true" applyFill="true" applyBorder="true" applyAlignment="true">
      <alignment horizontal="center" vertical="center" wrapText="true" shrinkToFit="true"/>
    </xf>
    <xf numFmtId="0" fontId="7" fillId="2" borderId="1" xfId="3" applyFont="true" applyFill="true" applyBorder="true" applyAlignment="true">
      <alignment horizontal="center" vertical="center" wrapText="true"/>
    </xf>
    <xf numFmtId="0" fontId="11" fillId="4" borderId="1" xfId="0" applyFont="true" applyFill="true" applyBorder="true" applyAlignment="true">
      <alignment horizontal="center" vertical="center"/>
    </xf>
    <xf numFmtId="0" fontId="11" fillId="4" borderId="1" xfId="3" applyFont="true" applyFill="true" applyBorder="true" applyAlignment="true">
      <alignment horizontal="center" vertical="center" wrapText="true"/>
    </xf>
    <xf numFmtId="0" fontId="11" fillId="4" borderId="1" xfId="0" applyFont="true" applyFill="true" applyBorder="true" applyAlignment="true">
      <alignment horizontal="center" vertical="center" wrapText="true"/>
    </xf>
    <xf numFmtId="49" fontId="11" fillId="4" borderId="1" xfId="0" applyNumberFormat="true" applyFont="true" applyFill="true" applyBorder="true" applyAlignment="true">
      <alignment horizontal="center" vertical="center" wrapText="true" shrinkToFit="true"/>
    </xf>
    <xf numFmtId="0" fontId="7" fillId="2" borderId="1" xfId="0" applyFont="true" applyFill="true" applyBorder="true" applyAlignment="true">
      <alignment horizontal="center" vertical="center" wrapText="true"/>
    </xf>
    <xf numFmtId="176" fontId="7" fillId="2" borderId="1" xfId="0" applyNumberFormat="true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/>
    </xf>
    <xf numFmtId="49" fontId="11" fillId="4" borderId="1" xfId="0" applyNumberFormat="true" applyFont="true" applyFill="true" applyBorder="true" applyAlignment="true">
      <alignment horizontal="center" vertical="center"/>
    </xf>
    <xf numFmtId="176" fontId="11" fillId="4" borderId="1" xfId="3" applyNumberFormat="true" applyFont="true" applyFill="true" applyBorder="true" applyAlignment="true">
      <alignment horizontal="center" vertical="center" wrapText="true"/>
    </xf>
    <xf numFmtId="176" fontId="7" fillId="2" borderId="1" xfId="21" applyNumberFormat="true" applyFont="true" applyFill="true" applyBorder="true" applyAlignment="true">
      <alignment horizontal="center" vertical="center"/>
    </xf>
    <xf numFmtId="176" fontId="11" fillId="4" borderId="1" xfId="0" applyNumberFormat="true" applyFont="true" applyFill="true" applyBorder="true" applyAlignment="true">
      <alignment horizontal="center" vertical="center"/>
    </xf>
    <xf numFmtId="176" fontId="11" fillId="4" borderId="1" xfId="21" applyNumberFormat="true" applyFont="true" applyFill="true" applyBorder="true" applyAlignment="true">
      <alignment horizontal="center" vertical="center"/>
    </xf>
    <xf numFmtId="176" fontId="7" fillId="3" borderId="1" xfId="21" applyNumberFormat="true" applyFont="true" applyFill="true" applyBorder="true" applyAlignment="true">
      <alignment horizontal="center" vertical="center"/>
    </xf>
    <xf numFmtId="0" fontId="7" fillId="2" borderId="1" xfId="0" applyFont="true" applyFill="true" applyBorder="true" applyAlignment="true">
      <alignment horizontal="left" vertical="center" wrapText="true"/>
    </xf>
    <xf numFmtId="176" fontId="7" fillId="3" borderId="1" xfId="0" applyNumberFormat="true" applyFont="true" applyFill="true" applyBorder="true" applyAlignment="true">
      <alignment horizontal="center" vertical="center"/>
    </xf>
  </cellXfs>
  <cellStyles count="59">
    <cellStyle name="常规" xfId="0" builtinId="0"/>
    <cellStyle name="常规_Sheet1" xfId="1"/>
    <cellStyle name="常规_Sheet1_29" xfId="2"/>
    <cellStyle name="常规_嘉兴收储小麦2014订单" xfId="3"/>
    <cellStyle name="常规_嘉兴收储小麦2014订单 2" xfId="4"/>
    <cellStyle name="常规_Sheet3" xfId="5"/>
    <cellStyle name="40% - 强调文字颜色 6" xfId="6" builtinId="51"/>
    <cellStyle name="20% - 强调文字颜色 6" xfId="7" builtinId="50"/>
    <cellStyle name="强调文字颜色 6" xfId="8" builtinId="49"/>
    <cellStyle name="40% - 强调文字颜色 5" xfId="9" builtinId="47"/>
    <cellStyle name="20% - 强调文字颜色 5" xfId="10" builtinId="46"/>
    <cellStyle name="强调文字颜色 5" xfId="11" builtinId="45"/>
    <cellStyle name="40% - 强调文字颜色 4" xfId="12" builtinId="43"/>
    <cellStyle name="标题 3" xfId="13" builtinId="18"/>
    <cellStyle name="解释性文本" xfId="14" builtinId="53"/>
    <cellStyle name="样式 1" xfId="15"/>
    <cellStyle name="汇总" xfId="16" builtinId="25"/>
    <cellStyle name="百分比" xfId="17" builtinId="5"/>
    <cellStyle name="千位分隔" xfId="18" builtinId="3"/>
    <cellStyle name="标题 2" xfId="19" builtinId="17"/>
    <cellStyle name="货币[0]" xfId="20" builtinId="7"/>
    <cellStyle name="常规 4" xfId="21"/>
    <cellStyle name="60% - 强调文字颜色 4" xfId="22" builtinId="44"/>
    <cellStyle name="警告文本" xfId="23" builtinId="11"/>
    <cellStyle name="20% - 强调文字颜色 2" xfId="24" builtinId="34"/>
    <cellStyle name="60% - 强调文字颜色 5" xfId="25" builtinId="48"/>
    <cellStyle name="标题 1" xfId="26" builtinId="16"/>
    <cellStyle name="超链接" xfId="27" builtinId="8"/>
    <cellStyle name="20% - 强调文字颜色 3" xfId="28" builtinId="38"/>
    <cellStyle name="货币" xfId="29" builtinId="4"/>
    <cellStyle name="20% - 强调文字颜色 4" xfId="30" builtinId="42"/>
    <cellStyle name="计算" xfId="31" builtinId="22"/>
    <cellStyle name="已访问的超链接" xfId="32" builtinId="9"/>
    <cellStyle name="千位分隔[0]" xfId="33" builtinId="6"/>
    <cellStyle name="强调文字颜色 4" xfId="34" builtinId="41"/>
    <cellStyle name="40% - 强调文字颜色 3" xfId="35" builtinId="39"/>
    <cellStyle name="60% - 强调文字颜色 6" xfId="36" builtinId="52"/>
    <cellStyle name="输入" xfId="37" builtinId="20"/>
    <cellStyle name="输出" xfId="38" builtinId="21"/>
    <cellStyle name="检查单元格" xfId="39" builtinId="23"/>
    <cellStyle name="常规 7" xfId="40"/>
    <cellStyle name="链接单元格" xfId="41" builtinId="24"/>
    <cellStyle name="60% - 强调文字颜色 1" xfId="42" builtinId="32"/>
    <cellStyle name="常规 3" xfId="43"/>
    <cellStyle name="60% - 强调文字颜色 3" xfId="44" builtinId="40"/>
    <cellStyle name="注释" xfId="45" builtinId="10"/>
    <cellStyle name="标题" xfId="46" builtinId="15"/>
    <cellStyle name="好" xfId="47" builtinId="26"/>
    <cellStyle name="标题 4" xfId="48" builtinId="19"/>
    <cellStyle name="强调文字颜色 1" xfId="49" builtinId="29"/>
    <cellStyle name="适中" xfId="50" builtinId="28"/>
    <cellStyle name="20% - 强调文字颜色 1" xfId="51" builtinId="30"/>
    <cellStyle name="差" xfId="52" builtinId="27"/>
    <cellStyle name="强调文字颜色 2" xfId="53" builtinId="33"/>
    <cellStyle name="40% - 强调文字颜色 1" xfId="54" builtinId="31"/>
    <cellStyle name="常规 2" xfId="55"/>
    <cellStyle name="60% - 强调文字颜色 2" xfId="56" builtinId="36"/>
    <cellStyle name="40% - 强调文字颜色 2" xfId="57" builtinId="35"/>
    <cellStyle name="强调文字颜色 3" xfId="5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1"/>
  <sheetViews>
    <sheetView tabSelected="1" workbookViewId="0">
      <selection activeCell="A1" sqref="A1:O1"/>
    </sheetView>
  </sheetViews>
  <sheetFormatPr defaultColWidth="9" defaultRowHeight="13.5"/>
  <cols>
    <col min="1" max="1" width="4.21666666666667" style="1" customWidth="true"/>
    <col min="2" max="2" width="29.1083333333333" style="1" customWidth="true"/>
    <col min="3" max="3" width="8.775" style="2" customWidth="true"/>
    <col min="4" max="4" width="10.2166666666667" style="1" customWidth="true"/>
    <col min="5" max="5" width="22.6666666666667" style="1" customWidth="true"/>
    <col min="6" max="6" width="21" style="1" customWidth="true"/>
    <col min="7" max="7" width="14.1083333333333" style="1" customWidth="true"/>
    <col min="8" max="8" width="12.1083333333333" style="1" customWidth="true"/>
    <col min="9" max="9" width="11.5583333333333" style="1" customWidth="true"/>
    <col min="10" max="11" width="11.8833333333333" style="1" customWidth="true"/>
    <col min="12" max="14" width="20.4416666666667" style="1" customWidth="true"/>
    <col min="15" max="15" width="37.1083333333333" style="3" customWidth="true"/>
    <col min="16" max="16" width="17.8833333333333" style="1" customWidth="true"/>
    <col min="17" max="16384" width="9" style="1"/>
  </cols>
  <sheetData>
    <row r="1" ht="21.75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45"/>
    </row>
    <row r="2" ht="19.05" customHeight="true" spans="1:15">
      <c r="A2" s="5"/>
      <c r="B2" s="5"/>
      <c r="C2" s="5"/>
      <c r="D2" s="5"/>
      <c r="E2" s="5"/>
      <c r="F2" s="5"/>
      <c r="G2" s="5"/>
      <c r="H2" s="5"/>
      <c r="I2" s="5"/>
      <c r="J2" s="5"/>
      <c r="K2" s="38"/>
      <c r="L2" s="5"/>
      <c r="M2" s="5"/>
      <c r="N2" s="5"/>
      <c r="O2" s="45"/>
    </row>
    <row r="3" ht="21" customHeight="true" spans="1:15">
      <c r="A3" s="6"/>
      <c r="B3" s="7"/>
      <c r="C3" s="7"/>
      <c r="D3" s="7"/>
      <c r="E3" s="7"/>
      <c r="F3" s="22"/>
      <c r="G3" s="22"/>
      <c r="H3" s="22"/>
      <c r="I3" s="22"/>
      <c r="J3" s="39" t="s">
        <v>1</v>
      </c>
      <c r="K3" s="39"/>
      <c r="L3" s="39"/>
      <c r="M3" s="39"/>
      <c r="N3" s="39"/>
      <c r="O3" s="46"/>
    </row>
    <row r="4" ht="22.05" customHeight="true" spans="1:15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23" t="s">
        <v>8</v>
      </c>
      <c r="H4" s="23" t="s">
        <v>9</v>
      </c>
      <c r="I4" s="40" t="s">
        <v>10</v>
      </c>
      <c r="J4" s="41" t="s">
        <v>11</v>
      </c>
      <c r="K4" s="41" t="s">
        <v>12</v>
      </c>
      <c r="L4" s="38" t="s">
        <v>13</v>
      </c>
      <c r="M4" s="47" t="s">
        <v>14</v>
      </c>
      <c r="N4" s="47" t="s">
        <v>15</v>
      </c>
      <c r="O4" s="48" t="s">
        <v>16</v>
      </c>
    </row>
    <row r="5" ht="22.05" customHeight="true" spans="1:15">
      <c r="A5" s="8"/>
      <c r="B5" s="9"/>
      <c r="C5" s="9"/>
      <c r="D5" s="9"/>
      <c r="E5" s="9"/>
      <c r="F5" s="9"/>
      <c r="G5" s="23"/>
      <c r="H5" s="23"/>
      <c r="I5" s="42"/>
      <c r="J5" s="43"/>
      <c r="K5" s="43"/>
      <c r="L5" s="23" t="s">
        <v>17</v>
      </c>
      <c r="M5" s="49"/>
      <c r="N5" s="49"/>
      <c r="O5" s="48"/>
    </row>
    <row r="6" ht="19.95" customHeight="true" spans="1:15">
      <c r="A6" s="10">
        <v>1</v>
      </c>
      <c r="B6" s="11" t="s">
        <v>18</v>
      </c>
      <c r="C6" s="11" t="s">
        <v>19</v>
      </c>
      <c r="D6" s="11" t="s">
        <v>20</v>
      </c>
      <c r="E6" s="11" t="s">
        <v>21</v>
      </c>
      <c r="F6" s="11" t="s">
        <v>22</v>
      </c>
      <c r="G6" s="24">
        <v>15153.076</v>
      </c>
      <c r="H6" s="24">
        <v>11462.5</v>
      </c>
      <c r="I6" s="24">
        <v>8544.84</v>
      </c>
      <c r="J6" s="24"/>
      <c r="K6" s="24">
        <v>820</v>
      </c>
      <c r="L6" s="31">
        <f t="shared" ref="L6:L69" si="0">I6-K6</f>
        <v>7724.84</v>
      </c>
      <c r="M6" s="50">
        <v>1778</v>
      </c>
      <c r="N6" s="50">
        <v>3556</v>
      </c>
      <c r="O6" s="37"/>
    </row>
    <row r="7" ht="19.95" customHeight="true" spans="1:15">
      <c r="A7" s="12">
        <v>2</v>
      </c>
      <c r="B7" s="13" t="s">
        <v>23</v>
      </c>
      <c r="C7" s="13" t="s">
        <v>24</v>
      </c>
      <c r="D7" s="13" t="s">
        <v>25</v>
      </c>
      <c r="E7" s="25" t="s">
        <v>26</v>
      </c>
      <c r="F7" s="11" t="s">
        <v>27</v>
      </c>
      <c r="G7" s="26">
        <v>4927.91</v>
      </c>
      <c r="H7" s="26">
        <v>4517.2</v>
      </c>
      <c r="I7" s="26">
        <v>3500.3</v>
      </c>
      <c r="J7" s="30"/>
      <c r="K7" s="30">
        <v>400</v>
      </c>
      <c r="L7" s="31">
        <f t="shared" si="0"/>
        <v>3100.3</v>
      </c>
      <c r="M7" s="50">
        <v>714</v>
      </c>
      <c r="N7" s="50">
        <v>1428</v>
      </c>
      <c r="O7" s="20"/>
    </row>
    <row r="8" ht="19.95" customHeight="true" spans="1:15">
      <c r="A8" s="12">
        <v>3</v>
      </c>
      <c r="B8" s="13" t="s">
        <v>28</v>
      </c>
      <c r="C8" s="13" t="s">
        <v>24</v>
      </c>
      <c r="D8" s="14" t="s">
        <v>29</v>
      </c>
      <c r="E8" s="27" t="s">
        <v>30</v>
      </c>
      <c r="F8" s="11" t="s">
        <v>31</v>
      </c>
      <c r="G8" s="26">
        <v>2342.355</v>
      </c>
      <c r="H8" s="26">
        <v>2232.774</v>
      </c>
      <c r="I8" s="26">
        <v>1843.7</v>
      </c>
      <c r="J8" s="30"/>
      <c r="K8" s="30"/>
      <c r="L8" s="31">
        <f t="shared" si="0"/>
        <v>1843.7</v>
      </c>
      <c r="M8" s="50">
        <v>424</v>
      </c>
      <c r="N8" s="50">
        <v>848</v>
      </c>
      <c r="O8" s="16"/>
    </row>
    <row r="9" ht="19.95" customHeight="true" spans="1:15">
      <c r="A9" s="12">
        <v>4</v>
      </c>
      <c r="B9" s="13" t="s">
        <v>32</v>
      </c>
      <c r="C9" s="13" t="s">
        <v>24</v>
      </c>
      <c r="D9" s="13" t="s">
        <v>25</v>
      </c>
      <c r="E9" s="28" t="s">
        <v>33</v>
      </c>
      <c r="F9" s="11" t="s">
        <v>34</v>
      </c>
      <c r="G9" s="26">
        <v>2090.957</v>
      </c>
      <c r="H9" s="26">
        <v>2053.727</v>
      </c>
      <c r="I9" s="26">
        <v>2053.73</v>
      </c>
      <c r="J9" s="30"/>
      <c r="K9" s="30">
        <v>528</v>
      </c>
      <c r="L9" s="31">
        <f t="shared" si="0"/>
        <v>1525.73</v>
      </c>
      <c r="M9" s="50">
        <v>351</v>
      </c>
      <c r="N9" s="50">
        <v>702</v>
      </c>
      <c r="O9" s="20"/>
    </row>
    <row r="10" ht="19.95" customHeight="true" spans="1:15">
      <c r="A10" s="10">
        <v>5</v>
      </c>
      <c r="B10" s="15" t="s">
        <v>35</v>
      </c>
      <c r="C10" s="13" t="s">
        <v>24</v>
      </c>
      <c r="D10" s="13" t="s">
        <v>36</v>
      </c>
      <c r="E10" s="20" t="s">
        <v>37</v>
      </c>
      <c r="F10" s="11" t="s">
        <v>38</v>
      </c>
      <c r="G10" s="29">
        <v>6735.03</v>
      </c>
      <c r="H10" s="30">
        <v>6576.11</v>
      </c>
      <c r="I10" s="30">
        <v>1300</v>
      </c>
      <c r="J10" s="30">
        <v>0</v>
      </c>
      <c r="K10" s="30"/>
      <c r="L10" s="31">
        <f t="shared" si="0"/>
        <v>1300</v>
      </c>
      <c r="M10" s="50">
        <v>299</v>
      </c>
      <c r="N10" s="50">
        <v>598</v>
      </c>
      <c r="O10" s="51"/>
    </row>
    <row r="11" ht="19.95" customHeight="true" spans="1:15">
      <c r="A11" s="12">
        <v>6</v>
      </c>
      <c r="B11" s="11" t="s">
        <v>39</v>
      </c>
      <c r="C11" s="11" t="s">
        <v>19</v>
      </c>
      <c r="D11" s="11" t="s">
        <v>40</v>
      </c>
      <c r="E11" s="11" t="s">
        <v>41</v>
      </c>
      <c r="F11" s="11" t="s">
        <v>42</v>
      </c>
      <c r="G11" s="31">
        <v>1270</v>
      </c>
      <c r="H11" s="31">
        <v>1270</v>
      </c>
      <c r="I11" s="31">
        <v>1270</v>
      </c>
      <c r="J11" s="31"/>
      <c r="K11" s="31"/>
      <c r="L11" s="31">
        <f t="shared" si="0"/>
        <v>1270</v>
      </c>
      <c r="M11" s="50">
        <v>292</v>
      </c>
      <c r="N11" s="50">
        <v>584</v>
      </c>
      <c r="O11" s="11"/>
    </row>
    <row r="12" ht="19.95" customHeight="true" spans="1:15">
      <c r="A12" s="12">
        <v>7</v>
      </c>
      <c r="B12" s="13" t="s">
        <v>43</v>
      </c>
      <c r="C12" s="13" t="s">
        <v>24</v>
      </c>
      <c r="D12" s="14" t="s">
        <v>29</v>
      </c>
      <c r="E12" s="27" t="s">
        <v>44</v>
      </c>
      <c r="F12" s="11" t="s">
        <v>45</v>
      </c>
      <c r="G12" s="26">
        <v>1110.236</v>
      </c>
      <c r="H12" s="26">
        <v>1085.3</v>
      </c>
      <c r="I12" s="26">
        <v>1085.3</v>
      </c>
      <c r="J12" s="30"/>
      <c r="K12" s="30"/>
      <c r="L12" s="31">
        <f t="shared" si="0"/>
        <v>1085.3</v>
      </c>
      <c r="M12" s="50">
        <v>250</v>
      </c>
      <c r="N12" s="50">
        <v>500</v>
      </c>
      <c r="O12" s="16"/>
    </row>
    <row r="13" ht="19.95" customHeight="true" spans="1:15">
      <c r="A13" s="12">
        <v>8</v>
      </c>
      <c r="B13" s="13" t="s">
        <v>46</v>
      </c>
      <c r="C13" s="13" t="s">
        <v>24</v>
      </c>
      <c r="D13" s="14" t="s">
        <v>29</v>
      </c>
      <c r="E13" s="27" t="s">
        <v>47</v>
      </c>
      <c r="F13" s="11" t="s">
        <v>48</v>
      </c>
      <c r="G13" s="26">
        <v>1226.587</v>
      </c>
      <c r="H13" s="26">
        <v>1226.587</v>
      </c>
      <c r="I13" s="26">
        <v>1000</v>
      </c>
      <c r="J13" s="30"/>
      <c r="K13" s="30"/>
      <c r="L13" s="31">
        <f t="shared" si="0"/>
        <v>1000</v>
      </c>
      <c r="M13" s="50">
        <v>230</v>
      </c>
      <c r="N13" s="50">
        <v>460</v>
      </c>
      <c r="O13" s="16"/>
    </row>
    <row r="14" ht="19.95" customHeight="true" spans="1:15">
      <c r="A14" s="10">
        <v>9</v>
      </c>
      <c r="B14" s="11" t="s">
        <v>49</v>
      </c>
      <c r="C14" s="11" t="s">
        <v>19</v>
      </c>
      <c r="D14" s="11" t="s">
        <v>40</v>
      </c>
      <c r="E14" s="11" t="s">
        <v>50</v>
      </c>
      <c r="F14" s="11" t="s">
        <v>51</v>
      </c>
      <c r="G14" s="31">
        <v>1597.13</v>
      </c>
      <c r="H14" s="31">
        <v>1597.13</v>
      </c>
      <c r="I14" s="31">
        <v>1550</v>
      </c>
      <c r="J14" s="31"/>
      <c r="K14" s="31">
        <v>650</v>
      </c>
      <c r="L14" s="31">
        <f t="shared" si="0"/>
        <v>900</v>
      </c>
      <c r="M14" s="50">
        <v>207</v>
      </c>
      <c r="N14" s="50">
        <v>414</v>
      </c>
      <c r="O14" s="11"/>
    </row>
    <row r="15" ht="19.95" customHeight="true" spans="1:15">
      <c r="A15" s="12">
        <v>10</v>
      </c>
      <c r="B15" s="13" t="s">
        <v>52</v>
      </c>
      <c r="C15" s="13" t="s">
        <v>24</v>
      </c>
      <c r="D15" s="13" t="s">
        <v>36</v>
      </c>
      <c r="E15" s="25" t="s">
        <v>53</v>
      </c>
      <c r="F15" s="11" t="s">
        <v>54</v>
      </c>
      <c r="G15" s="29">
        <v>3204.74</v>
      </c>
      <c r="H15" s="30">
        <v>2834.83</v>
      </c>
      <c r="I15" s="30">
        <v>872.7</v>
      </c>
      <c r="J15" s="30">
        <v>0</v>
      </c>
      <c r="K15" s="30"/>
      <c r="L15" s="31">
        <f t="shared" si="0"/>
        <v>872.7</v>
      </c>
      <c r="M15" s="50">
        <v>201</v>
      </c>
      <c r="N15" s="50">
        <v>402</v>
      </c>
      <c r="O15" s="51"/>
    </row>
    <row r="16" ht="19.95" customHeight="true" spans="1:15">
      <c r="A16" s="12">
        <v>11</v>
      </c>
      <c r="B16" s="13" t="s">
        <v>55</v>
      </c>
      <c r="C16" s="13" t="s">
        <v>24</v>
      </c>
      <c r="D16" s="14" t="s">
        <v>29</v>
      </c>
      <c r="E16" s="27" t="s">
        <v>56</v>
      </c>
      <c r="F16" s="11" t="s">
        <v>57</v>
      </c>
      <c r="G16" s="26">
        <v>1671.11</v>
      </c>
      <c r="H16" s="26">
        <v>1663.2</v>
      </c>
      <c r="I16" s="26">
        <v>830</v>
      </c>
      <c r="J16" s="30"/>
      <c r="K16" s="30"/>
      <c r="L16" s="31">
        <f t="shared" si="0"/>
        <v>830</v>
      </c>
      <c r="M16" s="50">
        <v>191</v>
      </c>
      <c r="N16" s="50">
        <v>382</v>
      </c>
      <c r="O16" s="16"/>
    </row>
    <row r="17" ht="19.95" customHeight="true" spans="1:15">
      <c r="A17" s="12">
        <v>12</v>
      </c>
      <c r="B17" s="11" t="s">
        <v>58</v>
      </c>
      <c r="C17" s="11" t="s">
        <v>19</v>
      </c>
      <c r="D17" s="11" t="s">
        <v>40</v>
      </c>
      <c r="E17" s="11" t="s">
        <v>59</v>
      </c>
      <c r="F17" s="11" t="s">
        <v>60</v>
      </c>
      <c r="G17" s="31">
        <v>1497.16</v>
      </c>
      <c r="H17" s="31">
        <v>1497.16</v>
      </c>
      <c r="I17" s="31">
        <v>800</v>
      </c>
      <c r="J17" s="31"/>
      <c r="K17" s="31"/>
      <c r="L17" s="31">
        <f t="shared" si="0"/>
        <v>800</v>
      </c>
      <c r="M17" s="50">
        <v>184</v>
      </c>
      <c r="N17" s="50">
        <v>368</v>
      </c>
      <c r="O17" s="11"/>
    </row>
    <row r="18" ht="19.95" customHeight="true" spans="1:15">
      <c r="A18" s="10">
        <v>13</v>
      </c>
      <c r="B18" s="11" t="s">
        <v>61</v>
      </c>
      <c r="C18" s="11" t="s">
        <v>19</v>
      </c>
      <c r="D18" s="11" t="s">
        <v>62</v>
      </c>
      <c r="E18" s="11" t="s">
        <v>63</v>
      </c>
      <c r="F18" s="11" t="s">
        <v>64</v>
      </c>
      <c r="G18" s="31">
        <v>770.95</v>
      </c>
      <c r="H18" s="31">
        <v>770.95</v>
      </c>
      <c r="I18" s="36">
        <v>770</v>
      </c>
      <c r="J18" s="31"/>
      <c r="K18" s="31"/>
      <c r="L18" s="31">
        <f t="shared" si="0"/>
        <v>770</v>
      </c>
      <c r="M18" s="50">
        <v>177</v>
      </c>
      <c r="N18" s="50">
        <v>354</v>
      </c>
      <c r="O18" s="11"/>
    </row>
    <row r="19" ht="19.95" customHeight="true" spans="1:15">
      <c r="A19" s="12">
        <v>14</v>
      </c>
      <c r="B19" s="13" t="s">
        <v>65</v>
      </c>
      <c r="C19" s="13" t="s">
        <v>24</v>
      </c>
      <c r="D19" s="14" t="s">
        <v>29</v>
      </c>
      <c r="E19" s="27" t="s">
        <v>66</v>
      </c>
      <c r="F19" s="11" t="s">
        <v>67</v>
      </c>
      <c r="G19" s="26">
        <v>889.17</v>
      </c>
      <c r="H19" s="26">
        <v>868.39</v>
      </c>
      <c r="I19" s="26">
        <v>743.8</v>
      </c>
      <c r="J19" s="30"/>
      <c r="K19" s="30"/>
      <c r="L19" s="31">
        <f t="shared" si="0"/>
        <v>743.8</v>
      </c>
      <c r="M19" s="50">
        <v>171</v>
      </c>
      <c r="N19" s="50">
        <v>342</v>
      </c>
      <c r="O19" s="16"/>
    </row>
    <row r="20" ht="19.95" customHeight="true" spans="1:15">
      <c r="A20" s="12">
        <v>15</v>
      </c>
      <c r="B20" s="11" t="s">
        <v>68</v>
      </c>
      <c r="C20" s="11" t="s">
        <v>19</v>
      </c>
      <c r="D20" s="11" t="s">
        <v>62</v>
      </c>
      <c r="E20" s="11" t="s">
        <v>69</v>
      </c>
      <c r="F20" s="11" t="s">
        <v>70</v>
      </c>
      <c r="G20" s="31">
        <v>814.88</v>
      </c>
      <c r="H20" s="31">
        <v>814.88</v>
      </c>
      <c r="I20" s="36">
        <v>707.06</v>
      </c>
      <c r="J20" s="31"/>
      <c r="K20" s="31"/>
      <c r="L20" s="31">
        <f t="shared" si="0"/>
        <v>707.06</v>
      </c>
      <c r="M20" s="50">
        <v>163</v>
      </c>
      <c r="N20" s="50">
        <v>326</v>
      </c>
      <c r="O20" s="11"/>
    </row>
    <row r="21" ht="19.95" customHeight="true" spans="1:15">
      <c r="A21" s="12">
        <v>16</v>
      </c>
      <c r="B21" s="11" t="s">
        <v>71</v>
      </c>
      <c r="C21" s="11" t="s">
        <v>19</v>
      </c>
      <c r="D21" s="11" t="s">
        <v>20</v>
      </c>
      <c r="E21" s="11" t="s">
        <v>72</v>
      </c>
      <c r="F21" s="11" t="s">
        <v>73</v>
      </c>
      <c r="G21" s="31">
        <v>705</v>
      </c>
      <c r="H21" s="31">
        <v>705</v>
      </c>
      <c r="I21" s="36">
        <v>705</v>
      </c>
      <c r="J21" s="31"/>
      <c r="K21" s="31"/>
      <c r="L21" s="31">
        <f t="shared" si="0"/>
        <v>705</v>
      </c>
      <c r="M21" s="50">
        <v>162</v>
      </c>
      <c r="N21" s="50">
        <v>324</v>
      </c>
      <c r="O21" s="11"/>
    </row>
    <row r="22" ht="19.95" customHeight="true" spans="1:15">
      <c r="A22" s="10">
        <v>17</v>
      </c>
      <c r="B22" s="16" t="s">
        <v>74</v>
      </c>
      <c r="C22" s="17" t="s">
        <v>24</v>
      </c>
      <c r="D22" s="17" t="s">
        <v>75</v>
      </c>
      <c r="E22" s="17" t="s">
        <v>59</v>
      </c>
      <c r="F22" s="11" t="s">
        <v>76</v>
      </c>
      <c r="G22" s="30">
        <v>1592.951</v>
      </c>
      <c r="H22" s="32">
        <v>1481.09</v>
      </c>
      <c r="I22" s="32">
        <v>700</v>
      </c>
      <c r="J22" s="32"/>
      <c r="K22" s="32"/>
      <c r="L22" s="31">
        <f t="shared" si="0"/>
        <v>700</v>
      </c>
      <c r="M22" s="50">
        <v>161</v>
      </c>
      <c r="N22" s="50">
        <v>322</v>
      </c>
      <c r="O22" s="51"/>
    </row>
    <row r="23" ht="19.95" customHeight="true" spans="1:15">
      <c r="A23" s="12">
        <v>18</v>
      </c>
      <c r="B23" s="18" t="s">
        <v>77</v>
      </c>
      <c r="C23" s="13" t="s">
        <v>24</v>
      </c>
      <c r="D23" s="13" t="s">
        <v>25</v>
      </c>
      <c r="E23" s="28" t="s">
        <v>78</v>
      </c>
      <c r="F23" s="11" t="s">
        <v>79</v>
      </c>
      <c r="G23" s="26">
        <v>709.181</v>
      </c>
      <c r="H23" s="26">
        <v>698.461</v>
      </c>
      <c r="I23" s="26">
        <v>698.46</v>
      </c>
      <c r="J23" s="30"/>
      <c r="K23" s="30"/>
      <c r="L23" s="31">
        <f t="shared" si="0"/>
        <v>698.46</v>
      </c>
      <c r="M23" s="50">
        <v>161</v>
      </c>
      <c r="N23" s="50">
        <v>322</v>
      </c>
      <c r="O23" s="20"/>
    </row>
    <row r="24" ht="19.95" customHeight="true" spans="1:15">
      <c r="A24" s="12">
        <v>19</v>
      </c>
      <c r="B24" s="11" t="s">
        <v>80</v>
      </c>
      <c r="C24" s="11" t="s">
        <v>19</v>
      </c>
      <c r="D24" s="11" t="s">
        <v>20</v>
      </c>
      <c r="E24" s="11" t="s">
        <v>81</v>
      </c>
      <c r="F24" s="11" t="s">
        <v>73</v>
      </c>
      <c r="G24" s="31">
        <v>613</v>
      </c>
      <c r="H24" s="31">
        <v>613</v>
      </c>
      <c r="I24" s="36">
        <v>613</v>
      </c>
      <c r="J24" s="31"/>
      <c r="K24" s="31"/>
      <c r="L24" s="31">
        <f t="shared" si="0"/>
        <v>613</v>
      </c>
      <c r="M24" s="50">
        <v>141</v>
      </c>
      <c r="N24" s="50">
        <v>282</v>
      </c>
      <c r="O24" s="11"/>
    </row>
    <row r="25" ht="19.95" customHeight="true" spans="1:15">
      <c r="A25" s="12">
        <v>20</v>
      </c>
      <c r="B25" s="19" t="s">
        <v>82</v>
      </c>
      <c r="C25" s="17" t="s">
        <v>24</v>
      </c>
      <c r="D25" s="17" t="s">
        <v>75</v>
      </c>
      <c r="E25" s="33" t="s">
        <v>59</v>
      </c>
      <c r="F25" s="11" t="s">
        <v>83</v>
      </c>
      <c r="G25" s="34">
        <v>598.1</v>
      </c>
      <c r="H25" s="32">
        <v>597.2</v>
      </c>
      <c r="I25" s="32">
        <v>597.2</v>
      </c>
      <c r="J25" s="32"/>
      <c r="K25" s="32"/>
      <c r="L25" s="31">
        <f t="shared" si="0"/>
        <v>597.2</v>
      </c>
      <c r="M25" s="50">
        <v>137</v>
      </c>
      <c r="N25" s="50">
        <v>274</v>
      </c>
      <c r="O25" s="51"/>
    </row>
    <row r="26" ht="19.95" customHeight="true" spans="1:15">
      <c r="A26" s="10">
        <v>21</v>
      </c>
      <c r="B26" s="13" t="s">
        <v>84</v>
      </c>
      <c r="C26" s="13" t="s">
        <v>24</v>
      </c>
      <c r="D26" s="13" t="s">
        <v>25</v>
      </c>
      <c r="E26" s="27" t="s">
        <v>85</v>
      </c>
      <c r="F26" s="11" t="s">
        <v>86</v>
      </c>
      <c r="G26" s="26">
        <v>582.506</v>
      </c>
      <c r="H26" s="26">
        <v>565.5</v>
      </c>
      <c r="I26" s="44">
        <v>565.5</v>
      </c>
      <c r="J26" s="44"/>
      <c r="K26" s="44"/>
      <c r="L26" s="31">
        <f t="shared" si="0"/>
        <v>565.5</v>
      </c>
      <c r="M26" s="50">
        <v>130</v>
      </c>
      <c r="N26" s="50">
        <v>260</v>
      </c>
      <c r="O26" s="20"/>
    </row>
    <row r="27" ht="19.95" customHeight="true" spans="1:15">
      <c r="A27" s="12">
        <v>22</v>
      </c>
      <c r="B27" s="11" t="s">
        <v>87</v>
      </c>
      <c r="C27" s="11" t="s">
        <v>19</v>
      </c>
      <c r="D27" s="11" t="s">
        <v>40</v>
      </c>
      <c r="E27" s="11" t="s">
        <v>88</v>
      </c>
      <c r="F27" s="11" t="s">
        <v>89</v>
      </c>
      <c r="G27" s="31">
        <v>680</v>
      </c>
      <c r="H27" s="31">
        <v>680</v>
      </c>
      <c r="I27" s="31">
        <v>560</v>
      </c>
      <c r="J27" s="31"/>
      <c r="K27" s="31"/>
      <c r="L27" s="31">
        <f t="shared" si="0"/>
        <v>560</v>
      </c>
      <c r="M27" s="50">
        <v>129</v>
      </c>
      <c r="N27" s="50">
        <v>258</v>
      </c>
      <c r="O27" s="11"/>
    </row>
    <row r="28" ht="19.95" customHeight="true" spans="1:15">
      <c r="A28" s="12">
        <v>23</v>
      </c>
      <c r="B28" s="10" t="s">
        <v>90</v>
      </c>
      <c r="C28" s="10" t="s">
        <v>19</v>
      </c>
      <c r="D28" s="10" t="s">
        <v>91</v>
      </c>
      <c r="E28" s="35" t="s">
        <v>92</v>
      </c>
      <c r="F28" s="11" t="s">
        <v>93</v>
      </c>
      <c r="G28" s="36">
        <v>1456.6</v>
      </c>
      <c r="H28" s="36">
        <v>1456.6</v>
      </c>
      <c r="I28" s="36">
        <v>546.6</v>
      </c>
      <c r="J28" s="31">
        <v>910</v>
      </c>
      <c r="K28" s="31"/>
      <c r="L28" s="31">
        <f t="shared" si="0"/>
        <v>546.6</v>
      </c>
      <c r="M28" s="50">
        <v>126</v>
      </c>
      <c r="N28" s="50">
        <v>252</v>
      </c>
      <c r="O28" s="11"/>
    </row>
    <row r="29" ht="19.95" customHeight="true" spans="1:15">
      <c r="A29" s="12">
        <v>24</v>
      </c>
      <c r="B29" s="20" t="s">
        <v>94</v>
      </c>
      <c r="C29" s="13" t="s">
        <v>24</v>
      </c>
      <c r="D29" s="13" t="s">
        <v>25</v>
      </c>
      <c r="E29" s="25" t="s">
        <v>95</v>
      </c>
      <c r="F29" s="11" t="s">
        <v>96</v>
      </c>
      <c r="G29" s="26">
        <v>1770.52</v>
      </c>
      <c r="H29" s="26">
        <v>1545.36</v>
      </c>
      <c r="I29" s="26">
        <v>1029.33</v>
      </c>
      <c r="J29" s="30"/>
      <c r="K29" s="30">
        <v>496</v>
      </c>
      <c r="L29" s="31">
        <f t="shared" si="0"/>
        <v>533.33</v>
      </c>
      <c r="M29" s="50">
        <v>123</v>
      </c>
      <c r="N29" s="50">
        <v>246</v>
      </c>
      <c r="O29" s="20"/>
    </row>
    <row r="30" ht="19.95" customHeight="true" spans="1:15">
      <c r="A30" s="10">
        <v>25</v>
      </c>
      <c r="B30" s="13" t="s">
        <v>97</v>
      </c>
      <c r="C30" s="13" t="s">
        <v>24</v>
      </c>
      <c r="D30" s="14" t="s">
        <v>29</v>
      </c>
      <c r="E30" s="27" t="s">
        <v>98</v>
      </c>
      <c r="F30" s="11" t="s">
        <v>99</v>
      </c>
      <c r="G30" s="26">
        <v>5518.0137</v>
      </c>
      <c r="H30" s="26">
        <v>4722.23</v>
      </c>
      <c r="I30" s="26">
        <v>520</v>
      </c>
      <c r="J30" s="44">
        <v>2886</v>
      </c>
      <c r="K30" s="44"/>
      <c r="L30" s="31">
        <f t="shared" si="0"/>
        <v>520</v>
      </c>
      <c r="M30" s="50">
        <v>120</v>
      </c>
      <c r="N30" s="50">
        <v>240</v>
      </c>
      <c r="O30" s="16"/>
    </row>
    <row r="31" ht="19.95" customHeight="true" spans="1:15">
      <c r="A31" s="12">
        <v>26</v>
      </c>
      <c r="B31" s="16" t="s">
        <v>100</v>
      </c>
      <c r="C31" s="17" t="s">
        <v>24</v>
      </c>
      <c r="D31" s="17" t="s">
        <v>75</v>
      </c>
      <c r="E31" s="17" t="s">
        <v>101</v>
      </c>
      <c r="F31" s="11" t="s">
        <v>102</v>
      </c>
      <c r="G31" s="34">
        <v>863.87</v>
      </c>
      <c r="H31" s="32">
        <v>817.4</v>
      </c>
      <c r="I31" s="32">
        <v>500</v>
      </c>
      <c r="J31" s="32"/>
      <c r="K31" s="32"/>
      <c r="L31" s="31">
        <f t="shared" si="0"/>
        <v>500</v>
      </c>
      <c r="M31" s="50">
        <v>115</v>
      </c>
      <c r="N31" s="50">
        <v>230</v>
      </c>
      <c r="O31" s="52"/>
    </row>
    <row r="32" ht="19.95" customHeight="true" spans="1:15">
      <c r="A32" s="12">
        <v>27</v>
      </c>
      <c r="B32" s="13" t="s">
        <v>103</v>
      </c>
      <c r="C32" s="13" t="s">
        <v>24</v>
      </c>
      <c r="D32" s="13" t="s">
        <v>36</v>
      </c>
      <c r="E32" s="25" t="s">
        <v>104</v>
      </c>
      <c r="F32" s="11" t="s">
        <v>105</v>
      </c>
      <c r="G32" s="29">
        <v>2801.06</v>
      </c>
      <c r="H32" s="30">
        <v>2073.9</v>
      </c>
      <c r="I32" s="30">
        <v>500</v>
      </c>
      <c r="J32" s="30">
        <v>790</v>
      </c>
      <c r="K32" s="30"/>
      <c r="L32" s="31">
        <f t="shared" si="0"/>
        <v>500</v>
      </c>
      <c r="M32" s="50">
        <v>115</v>
      </c>
      <c r="N32" s="50">
        <v>230</v>
      </c>
      <c r="O32" s="51"/>
    </row>
    <row r="33" ht="19.95" customHeight="true" spans="1:15">
      <c r="A33" s="12">
        <v>28</v>
      </c>
      <c r="B33" s="13" t="s">
        <v>106</v>
      </c>
      <c r="C33" s="13" t="s">
        <v>24</v>
      </c>
      <c r="D33" s="13" t="s">
        <v>25</v>
      </c>
      <c r="E33" s="25" t="s">
        <v>107</v>
      </c>
      <c r="F33" s="11" t="s">
        <v>108</v>
      </c>
      <c r="G33" s="26">
        <v>884.528</v>
      </c>
      <c r="H33" s="26">
        <v>884.18</v>
      </c>
      <c r="I33" s="26">
        <v>784</v>
      </c>
      <c r="J33" s="30"/>
      <c r="K33" s="30">
        <v>300</v>
      </c>
      <c r="L33" s="31">
        <f t="shared" si="0"/>
        <v>484</v>
      </c>
      <c r="M33" s="50">
        <v>111</v>
      </c>
      <c r="N33" s="50">
        <v>222</v>
      </c>
      <c r="O33" s="20"/>
    </row>
    <row r="34" ht="19.95" customHeight="true" spans="1:15">
      <c r="A34" s="10">
        <v>29</v>
      </c>
      <c r="B34" s="20" t="s">
        <v>109</v>
      </c>
      <c r="C34" s="13" t="s">
        <v>24</v>
      </c>
      <c r="D34" s="13" t="s">
        <v>25</v>
      </c>
      <c r="E34" s="12" t="s">
        <v>110</v>
      </c>
      <c r="F34" s="11" t="s">
        <v>111</v>
      </c>
      <c r="G34" s="26">
        <v>813.423</v>
      </c>
      <c r="H34" s="26">
        <v>774.4</v>
      </c>
      <c r="I34" s="26">
        <v>674.4</v>
      </c>
      <c r="J34" s="30"/>
      <c r="K34" s="30">
        <v>200</v>
      </c>
      <c r="L34" s="31">
        <f t="shared" si="0"/>
        <v>474.4</v>
      </c>
      <c r="M34" s="50">
        <v>109</v>
      </c>
      <c r="N34" s="50">
        <v>218</v>
      </c>
      <c r="O34" s="20"/>
    </row>
    <row r="35" ht="19.95" customHeight="true" spans="1:15">
      <c r="A35" s="12">
        <v>30</v>
      </c>
      <c r="B35" s="16" t="s">
        <v>112</v>
      </c>
      <c r="C35" s="17" t="s">
        <v>24</v>
      </c>
      <c r="D35" s="17" t="s">
        <v>75</v>
      </c>
      <c r="E35" s="17" t="s">
        <v>113</v>
      </c>
      <c r="F35" s="11" t="s">
        <v>114</v>
      </c>
      <c r="G35" s="34">
        <v>624.86</v>
      </c>
      <c r="H35" s="32">
        <v>614.2</v>
      </c>
      <c r="I35" s="32">
        <v>450</v>
      </c>
      <c r="J35" s="32"/>
      <c r="K35" s="32"/>
      <c r="L35" s="31">
        <f t="shared" si="0"/>
        <v>450</v>
      </c>
      <c r="M35" s="50">
        <v>104</v>
      </c>
      <c r="N35" s="50">
        <v>208</v>
      </c>
      <c r="O35" s="51"/>
    </row>
    <row r="36" ht="19.95" customHeight="true" spans="1:15">
      <c r="A36" s="12">
        <v>31</v>
      </c>
      <c r="B36" s="13" t="s">
        <v>115</v>
      </c>
      <c r="C36" s="13" t="s">
        <v>24</v>
      </c>
      <c r="D36" s="14" t="s">
        <v>29</v>
      </c>
      <c r="E36" s="27" t="s">
        <v>116</v>
      </c>
      <c r="F36" s="11" t="s">
        <v>117</v>
      </c>
      <c r="G36" s="26">
        <v>576.4554</v>
      </c>
      <c r="H36" s="26">
        <v>556.2</v>
      </c>
      <c r="I36" s="26">
        <v>426.2</v>
      </c>
      <c r="J36" s="30"/>
      <c r="K36" s="30"/>
      <c r="L36" s="31">
        <f t="shared" si="0"/>
        <v>426.2</v>
      </c>
      <c r="M36" s="50">
        <v>98</v>
      </c>
      <c r="N36" s="50">
        <v>196</v>
      </c>
      <c r="O36" s="16"/>
    </row>
    <row r="37" ht="19.95" customHeight="true" spans="1:15">
      <c r="A37" s="12">
        <v>32</v>
      </c>
      <c r="B37" s="13" t="s">
        <v>118</v>
      </c>
      <c r="C37" s="13" t="s">
        <v>24</v>
      </c>
      <c r="D37" s="13" t="s">
        <v>25</v>
      </c>
      <c r="E37" s="25" t="s">
        <v>119</v>
      </c>
      <c r="F37" s="11" t="s">
        <v>120</v>
      </c>
      <c r="G37" s="26">
        <v>647.11</v>
      </c>
      <c r="H37" s="26">
        <v>646.08</v>
      </c>
      <c r="I37" s="26">
        <v>400</v>
      </c>
      <c r="J37" s="30"/>
      <c r="K37" s="30"/>
      <c r="L37" s="31">
        <f t="shared" si="0"/>
        <v>400</v>
      </c>
      <c r="M37" s="50">
        <v>92</v>
      </c>
      <c r="N37" s="50">
        <v>184</v>
      </c>
      <c r="O37" s="20"/>
    </row>
    <row r="38" ht="19.95" customHeight="true" spans="1:15">
      <c r="A38" s="10">
        <v>33</v>
      </c>
      <c r="B38" s="16" t="s">
        <v>121</v>
      </c>
      <c r="C38" s="17" t="s">
        <v>24</v>
      </c>
      <c r="D38" s="17" t="s">
        <v>75</v>
      </c>
      <c r="E38" s="17" t="s">
        <v>122</v>
      </c>
      <c r="F38" s="11" t="s">
        <v>123</v>
      </c>
      <c r="G38" s="34">
        <v>1709.11</v>
      </c>
      <c r="H38" s="32">
        <v>1533.1</v>
      </c>
      <c r="I38" s="32">
        <v>400</v>
      </c>
      <c r="J38" s="32"/>
      <c r="K38" s="32"/>
      <c r="L38" s="31">
        <f t="shared" si="0"/>
        <v>400</v>
      </c>
      <c r="M38" s="50">
        <v>92</v>
      </c>
      <c r="N38" s="50">
        <v>184</v>
      </c>
      <c r="O38" s="51"/>
    </row>
    <row r="39" ht="19.95" customHeight="true" spans="1:15">
      <c r="A39" s="12">
        <v>34</v>
      </c>
      <c r="B39" s="11" t="s">
        <v>124</v>
      </c>
      <c r="C39" s="11" t="s">
        <v>19</v>
      </c>
      <c r="D39" s="11" t="s">
        <v>40</v>
      </c>
      <c r="E39" s="11" t="s">
        <v>125</v>
      </c>
      <c r="F39" s="11" t="s">
        <v>126</v>
      </c>
      <c r="G39" s="31">
        <v>724.09</v>
      </c>
      <c r="H39" s="31">
        <v>724.09</v>
      </c>
      <c r="I39" s="31">
        <v>400</v>
      </c>
      <c r="J39" s="31"/>
      <c r="K39" s="31"/>
      <c r="L39" s="31">
        <f t="shared" si="0"/>
        <v>400</v>
      </c>
      <c r="M39" s="50">
        <v>92</v>
      </c>
      <c r="N39" s="50">
        <v>184</v>
      </c>
      <c r="O39" s="11"/>
    </row>
    <row r="40" ht="19.95" customHeight="true" spans="1:15">
      <c r="A40" s="12">
        <v>35</v>
      </c>
      <c r="B40" s="13" t="s">
        <v>127</v>
      </c>
      <c r="C40" s="13" t="s">
        <v>24</v>
      </c>
      <c r="D40" s="13" t="s">
        <v>25</v>
      </c>
      <c r="E40" s="27" t="s">
        <v>128</v>
      </c>
      <c r="F40" s="11" t="s">
        <v>129</v>
      </c>
      <c r="G40" s="26">
        <v>899.365</v>
      </c>
      <c r="H40" s="26">
        <v>898.305</v>
      </c>
      <c r="I40" s="26">
        <v>698.01</v>
      </c>
      <c r="J40" s="30"/>
      <c r="K40" s="30">
        <v>300</v>
      </c>
      <c r="L40" s="31">
        <f t="shared" si="0"/>
        <v>398.01</v>
      </c>
      <c r="M40" s="50">
        <v>92</v>
      </c>
      <c r="N40" s="50">
        <v>184</v>
      </c>
      <c r="O40" s="20"/>
    </row>
    <row r="41" ht="19.95" customHeight="true" spans="1:15">
      <c r="A41" s="12">
        <v>36</v>
      </c>
      <c r="B41" s="13" t="s">
        <v>130</v>
      </c>
      <c r="C41" s="13" t="s">
        <v>24</v>
      </c>
      <c r="D41" s="13" t="s">
        <v>25</v>
      </c>
      <c r="E41" s="25" t="s">
        <v>131</v>
      </c>
      <c r="F41" s="11" t="s">
        <v>132</v>
      </c>
      <c r="G41" s="26">
        <v>684.6</v>
      </c>
      <c r="H41" s="26">
        <v>617.37</v>
      </c>
      <c r="I41" s="26">
        <v>350</v>
      </c>
      <c r="J41" s="30"/>
      <c r="K41" s="30"/>
      <c r="L41" s="31">
        <f t="shared" si="0"/>
        <v>350</v>
      </c>
      <c r="M41" s="50">
        <v>81</v>
      </c>
      <c r="N41" s="50">
        <v>162</v>
      </c>
      <c r="O41" s="20"/>
    </row>
    <row r="42" ht="19.95" customHeight="true" spans="1:15">
      <c r="A42" s="10">
        <v>37</v>
      </c>
      <c r="B42" s="20" t="s">
        <v>133</v>
      </c>
      <c r="C42" s="13" t="s">
        <v>24</v>
      </c>
      <c r="D42" s="13" t="s">
        <v>25</v>
      </c>
      <c r="E42" s="28" t="s">
        <v>134</v>
      </c>
      <c r="F42" s="11" t="s">
        <v>135</v>
      </c>
      <c r="G42" s="26">
        <v>544.814</v>
      </c>
      <c r="H42" s="26">
        <v>534.164</v>
      </c>
      <c r="I42" s="26">
        <v>350</v>
      </c>
      <c r="J42" s="30"/>
      <c r="K42" s="30"/>
      <c r="L42" s="31">
        <f t="shared" si="0"/>
        <v>350</v>
      </c>
      <c r="M42" s="50">
        <v>81</v>
      </c>
      <c r="N42" s="50">
        <v>162</v>
      </c>
      <c r="O42" s="20"/>
    </row>
    <row r="43" ht="19.95" customHeight="true" spans="1:15">
      <c r="A43" s="12">
        <v>38</v>
      </c>
      <c r="B43" s="20" t="s">
        <v>136</v>
      </c>
      <c r="C43" s="12" t="s">
        <v>24</v>
      </c>
      <c r="D43" s="12" t="s">
        <v>137</v>
      </c>
      <c r="E43" s="25" t="s">
        <v>138</v>
      </c>
      <c r="F43" s="11" t="s">
        <v>139</v>
      </c>
      <c r="G43" s="30">
        <v>1751.259</v>
      </c>
      <c r="H43" s="30">
        <v>1751.259</v>
      </c>
      <c r="I43" s="30">
        <v>350</v>
      </c>
      <c r="J43" s="30"/>
      <c r="K43" s="30"/>
      <c r="L43" s="31">
        <f t="shared" si="0"/>
        <v>350</v>
      </c>
      <c r="M43" s="50">
        <v>81</v>
      </c>
      <c r="N43" s="50">
        <v>162</v>
      </c>
      <c r="O43" s="20"/>
    </row>
    <row r="44" ht="19.95" customHeight="true" spans="1:15">
      <c r="A44" s="12">
        <v>39</v>
      </c>
      <c r="B44" s="13" t="s">
        <v>140</v>
      </c>
      <c r="C44" s="13" t="s">
        <v>24</v>
      </c>
      <c r="D44" s="13" t="s">
        <v>25</v>
      </c>
      <c r="E44" s="25" t="s">
        <v>141</v>
      </c>
      <c r="F44" s="11" t="s">
        <v>142</v>
      </c>
      <c r="G44" s="26">
        <v>849.3</v>
      </c>
      <c r="H44" s="26">
        <v>830.587</v>
      </c>
      <c r="I44" s="26">
        <v>550</v>
      </c>
      <c r="J44" s="30"/>
      <c r="K44" s="30">
        <v>200</v>
      </c>
      <c r="L44" s="31">
        <f t="shared" si="0"/>
        <v>350</v>
      </c>
      <c r="M44" s="50">
        <v>81</v>
      </c>
      <c r="N44" s="50">
        <v>162</v>
      </c>
      <c r="O44" s="20"/>
    </row>
    <row r="45" ht="19.95" customHeight="true" spans="1:15">
      <c r="A45" s="12">
        <v>40</v>
      </c>
      <c r="B45" s="13" t="s">
        <v>143</v>
      </c>
      <c r="C45" s="13" t="s">
        <v>24</v>
      </c>
      <c r="D45" s="14" t="s">
        <v>29</v>
      </c>
      <c r="E45" s="27" t="s">
        <v>144</v>
      </c>
      <c r="F45" s="11" t="s">
        <v>145</v>
      </c>
      <c r="G45" s="26">
        <v>770.51</v>
      </c>
      <c r="H45" s="26">
        <v>755.35</v>
      </c>
      <c r="I45" s="26">
        <v>310.1</v>
      </c>
      <c r="J45" s="30"/>
      <c r="K45" s="30"/>
      <c r="L45" s="31">
        <f t="shared" si="0"/>
        <v>310.1</v>
      </c>
      <c r="M45" s="50">
        <v>71</v>
      </c>
      <c r="N45" s="50">
        <v>142</v>
      </c>
      <c r="O45" s="16"/>
    </row>
    <row r="46" ht="19.95" customHeight="true" spans="1:15">
      <c r="A46" s="10">
        <v>41</v>
      </c>
      <c r="B46" s="15" t="s">
        <v>146</v>
      </c>
      <c r="C46" s="13" t="s">
        <v>24</v>
      </c>
      <c r="D46" s="13" t="s">
        <v>36</v>
      </c>
      <c r="E46" s="20" t="s">
        <v>147</v>
      </c>
      <c r="F46" s="11" t="s">
        <v>148</v>
      </c>
      <c r="G46" s="29">
        <v>832.166</v>
      </c>
      <c r="H46" s="30">
        <v>758</v>
      </c>
      <c r="I46" s="30">
        <v>301.9</v>
      </c>
      <c r="J46" s="30">
        <v>0</v>
      </c>
      <c r="K46" s="30"/>
      <c r="L46" s="31">
        <f t="shared" si="0"/>
        <v>301.9</v>
      </c>
      <c r="M46" s="50">
        <v>69</v>
      </c>
      <c r="N46" s="50">
        <v>138</v>
      </c>
      <c r="O46" s="51"/>
    </row>
    <row r="47" ht="19.95" customHeight="true" spans="1:15">
      <c r="A47" s="12">
        <v>42</v>
      </c>
      <c r="B47" s="20" t="s">
        <v>149</v>
      </c>
      <c r="C47" s="17" t="s">
        <v>24</v>
      </c>
      <c r="D47" s="17" t="s">
        <v>75</v>
      </c>
      <c r="E47" s="12" t="s">
        <v>150</v>
      </c>
      <c r="F47" s="11" t="s">
        <v>151</v>
      </c>
      <c r="G47" s="34">
        <v>1337.95</v>
      </c>
      <c r="H47" s="32">
        <v>1313.22</v>
      </c>
      <c r="I47" s="32">
        <v>300</v>
      </c>
      <c r="J47" s="32"/>
      <c r="K47" s="32"/>
      <c r="L47" s="31">
        <f t="shared" si="0"/>
        <v>300</v>
      </c>
      <c r="M47" s="50">
        <v>69</v>
      </c>
      <c r="N47" s="50">
        <v>138</v>
      </c>
      <c r="O47" s="51"/>
    </row>
    <row r="48" ht="19.95" customHeight="true" spans="1:15">
      <c r="A48" s="12">
        <v>43</v>
      </c>
      <c r="B48" s="13" t="s">
        <v>152</v>
      </c>
      <c r="C48" s="13" t="s">
        <v>24</v>
      </c>
      <c r="D48" s="14" t="s">
        <v>29</v>
      </c>
      <c r="E48" s="27" t="s">
        <v>153</v>
      </c>
      <c r="F48" s="11" t="s">
        <v>154</v>
      </c>
      <c r="G48" s="26">
        <v>1116.709</v>
      </c>
      <c r="H48" s="26">
        <v>1116.709</v>
      </c>
      <c r="I48" s="26">
        <v>300</v>
      </c>
      <c r="J48" s="30"/>
      <c r="K48" s="30"/>
      <c r="L48" s="31">
        <f t="shared" si="0"/>
        <v>300</v>
      </c>
      <c r="M48" s="50">
        <v>69</v>
      </c>
      <c r="N48" s="50">
        <v>138</v>
      </c>
      <c r="O48" s="16"/>
    </row>
    <row r="49" ht="19.95" customHeight="true" spans="1:15">
      <c r="A49" s="12">
        <v>44</v>
      </c>
      <c r="B49" s="13" t="s">
        <v>155</v>
      </c>
      <c r="C49" s="13" t="s">
        <v>24</v>
      </c>
      <c r="D49" s="13" t="s">
        <v>25</v>
      </c>
      <c r="E49" s="25" t="s">
        <v>156</v>
      </c>
      <c r="F49" s="11" t="s">
        <v>157</v>
      </c>
      <c r="G49" s="26">
        <v>881.95</v>
      </c>
      <c r="H49" s="26">
        <v>881.95</v>
      </c>
      <c r="I49" s="26">
        <v>500</v>
      </c>
      <c r="J49" s="30"/>
      <c r="K49" s="30">
        <v>200</v>
      </c>
      <c r="L49" s="31">
        <f t="shared" si="0"/>
        <v>300</v>
      </c>
      <c r="M49" s="50">
        <v>69</v>
      </c>
      <c r="N49" s="50">
        <v>138</v>
      </c>
      <c r="O49" s="20"/>
    </row>
    <row r="50" ht="19.95" customHeight="true" spans="1:15">
      <c r="A50" s="10">
        <v>45</v>
      </c>
      <c r="B50" s="11" t="s">
        <v>158</v>
      </c>
      <c r="C50" s="11" t="s">
        <v>19</v>
      </c>
      <c r="D50" s="11" t="s">
        <v>20</v>
      </c>
      <c r="E50" s="11" t="s">
        <v>159</v>
      </c>
      <c r="F50" s="11" t="s">
        <v>160</v>
      </c>
      <c r="G50" s="31">
        <v>968</v>
      </c>
      <c r="H50" s="31">
        <v>955.3</v>
      </c>
      <c r="I50" s="36">
        <v>280</v>
      </c>
      <c r="J50" s="31"/>
      <c r="K50" s="31"/>
      <c r="L50" s="31">
        <f t="shared" si="0"/>
        <v>280</v>
      </c>
      <c r="M50" s="50">
        <v>64</v>
      </c>
      <c r="N50" s="50">
        <v>128</v>
      </c>
      <c r="O50" s="11"/>
    </row>
    <row r="51" ht="19.95" customHeight="true" spans="1:15">
      <c r="A51" s="12">
        <v>46</v>
      </c>
      <c r="B51" s="20" t="s">
        <v>161</v>
      </c>
      <c r="C51" s="13" t="s">
        <v>24</v>
      </c>
      <c r="D51" s="13" t="s">
        <v>25</v>
      </c>
      <c r="E51" s="25" t="s">
        <v>162</v>
      </c>
      <c r="F51" s="11" t="s">
        <v>163</v>
      </c>
      <c r="G51" s="26">
        <v>670.287</v>
      </c>
      <c r="H51" s="26">
        <v>665.677</v>
      </c>
      <c r="I51" s="26">
        <v>460</v>
      </c>
      <c r="J51" s="30"/>
      <c r="K51" s="30">
        <v>200</v>
      </c>
      <c r="L51" s="31">
        <f t="shared" si="0"/>
        <v>260</v>
      </c>
      <c r="M51" s="50">
        <v>60</v>
      </c>
      <c r="N51" s="50">
        <v>120</v>
      </c>
      <c r="O51" s="20"/>
    </row>
    <row r="52" ht="19.95" customHeight="true" spans="1:15">
      <c r="A52" s="12">
        <v>47</v>
      </c>
      <c r="B52" s="13" t="s">
        <v>164</v>
      </c>
      <c r="C52" s="13" t="s">
        <v>24</v>
      </c>
      <c r="D52" s="13" t="s">
        <v>25</v>
      </c>
      <c r="E52" s="25" t="s">
        <v>165</v>
      </c>
      <c r="F52" s="11" t="s">
        <v>166</v>
      </c>
      <c r="G52" s="26">
        <v>1213.233</v>
      </c>
      <c r="H52" s="26">
        <v>1194.72</v>
      </c>
      <c r="I52" s="26">
        <v>460</v>
      </c>
      <c r="J52" s="30"/>
      <c r="K52" s="30">
        <v>200</v>
      </c>
      <c r="L52" s="31">
        <f t="shared" si="0"/>
        <v>260</v>
      </c>
      <c r="M52" s="50">
        <v>60</v>
      </c>
      <c r="N52" s="50">
        <v>120</v>
      </c>
      <c r="O52" s="20"/>
    </row>
    <row r="53" ht="19.95" customHeight="true" spans="1:15">
      <c r="A53" s="12">
        <v>48</v>
      </c>
      <c r="B53" s="13" t="s">
        <v>167</v>
      </c>
      <c r="C53" s="13" t="s">
        <v>24</v>
      </c>
      <c r="D53" s="13" t="s">
        <v>25</v>
      </c>
      <c r="E53" s="25" t="s">
        <v>168</v>
      </c>
      <c r="F53" s="11" t="s">
        <v>169</v>
      </c>
      <c r="G53" s="26">
        <v>763.011</v>
      </c>
      <c r="H53" s="26">
        <v>763.011</v>
      </c>
      <c r="I53" s="26">
        <v>550</v>
      </c>
      <c r="J53" s="30"/>
      <c r="K53" s="30">
        <v>300</v>
      </c>
      <c r="L53" s="31">
        <f t="shared" si="0"/>
        <v>250</v>
      </c>
      <c r="M53" s="50">
        <v>58</v>
      </c>
      <c r="N53" s="50">
        <v>116</v>
      </c>
      <c r="O53" s="20"/>
    </row>
    <row r="54" ht="19.95" customHeight="true" spans="1:15">
      <c r="A54" s="10">
        <v>49</v>
      </c>
      <c r="B54" s="13" t="s">
        <v>170</v>
      </c>
      <c r="C54" s="13" t="s">
        <v>24</v>
      </c>
      <c r="D54" s="13" t="s">
        <v>25</v>
      </c>
      <c r="E54" s="25" t="s">
        <v>171</v>
      </c>
      <c r="F54" s="11" t="s">
        <v>172</v>
      </c>
      <c r="G54" s="26">
        <v>565.009</v>
      </c>
      <c r="H54" s="26">
        <v>524.9</v>
      </c>
      <c r="I54" s="26">
        <v>450</v>
      </c>
      <c r="J54" s="30"/>
      <c r="K54" s="30">
        <v>200</v>
      </c>
      <c r="L54" s="31">
        <f t="shared" si="0"/>
        <v>250</v>
      </c>
      <c r="M54" s="50">
        <v>58</v>
      </c>
      <c r="N54" s="50">
        <v>116</v>
      </c>
      <c r="O54" s="20"/>
    </row>
    <row r="55" ht="19.95" customHeight="true" spans="1:15">
      <c r="A55" s="12">
        <v>50</v>
      </c>
      <c r="B55" s="11" t="s">
        <v>173</v>
      </c>
      <c r="C55" s="11" t="s">
        <v>19</v>
      </c>
      <c r="D55" s="11" t="s">
        <v>62</v>
      </c>
      <c r="E55" s="11" t="s">
        <v>174</v>
      </c>
      <c r="F55" s="11" t="s">
        <v>175</v>
      </c>
      <c r="G55" s="31">
        <v>1113.3</v>
      </c>
      <c r="H55" s="31">
        <v>1113.3</v>
      </c>
      <c r="I55" s="36">
        <v>240</v>
      </c>
      <c r="J55" s="31"/>
      <c r="K55" s="31"/>
      <c r="L55" s="31">
        <f t="shared" si="0"/>
        <v>240</v>
      </c>
      <c r="M55" s="50">
        <v>55</v>
      </c>
      <c r="N55" s="50">
        <v>110</v>
      </c>
      <c r="O55" s="11"/>
    </row>
    <row r="56" ht="19.95" customHeight="true" spans="1:15">
      <c r="A56" s="12">
        <v>51</v>
      </c>
      <c r="B56" s="15" t="s">
        <v>176</v>
      </c>
      <c r="C56" s="13" t="s">
        <v>24</v>
      </c>
      <c r="D56" s="13" t="s">
        <v>36</v>
      </c>
      <c r="E56" s="20" t="s">
        <v>177</v>
      </c>
      <c r="F56" s="11" t="s">
        <v>178</v>
      </c>
      <c r="G56" s="29">
        <v>2250.63</v>
      </c>
      <c r="H56" s="30">
        <v>881.53</v>
      </c>
      <c r="I56" s="30">
        <v>230</v>
      </c>
      <c r="J56" s="30">
        <v>0</v>
      </c>
      <c r="K56" s="30"/>
      <c r="L56" s="31">
        <f t="shared" si="0"/>
        <v>230</v>
      </c>
      <c r="M56" s="50">
        <v>53</v>
      </c>
      <c r="N56" s="50">
        <v>106</v>
      </c>
      <c r="O56" s="51"/>
    </row>
    <row r="57" ht="19.95" customHeight="true" spans="1:15">
      <c r="A57" s="12">
        <v>52</v>
      </c>
      <c r="B57" s="13" t="s">
        <v>179</v>
      </c>
      <c r="C57" s="13" t="s">
        <v>24</v>
      </c>
      <c r="D57" s="13" t="s">
        <v>25</v>
      </c>
      <c r="E57" s="25" t="s">
        <v>180</v>
      </c>
      <c r="F57" s="11" t="s">
        <v>181</v>
      </c>
      <c r="G57" s="26">
        <v>722.362</v>
      </c>
      <c r="H57" s="26">
        <v>694.75</v>
      </c>
      <c r="I57" s="26">
        <v>500</v>
      </c>
      <c r="J57" s="30"/>
      <c r="K57" s="30">
        <v>300</v>
      </c>
      <c r="L57" s="31">
        <f t="shared" si="0"/>
        <v>200</v>
      </c>
      <c r="M57" s="50">
        <v>46</v>
      </c>
      <c r="N57" s="50">
        <v>92</v>
      </c>
      <c r="O57" s="20"/>
    </row>
    <row r="58" ht="19.95" customHeight="true" spans="1:15">
      <c r="A58" s="10">
        <v>53</v>
      </c>
      <c r="B58" s="20" t="s">
        <v>182</v>
      </c>
      <c r="C58" s="21" t="s">
        <v>24</v>
      </c>
      <c r="D58" s="12" t="s">
        <v>137</v>
      </c>
      <c r="E58" s="25" t="s">
        <v>183</v>
      </c>
      <c r="F58" s="11" t="s">
        <v>184</v>
      </c>
      <c r="G58" s="30">
        <v>860</v>
      </c>
      <c r="H58" s="30">
        <v>860</v>
      </c>
      <c r="I58" s="30">
        <v>400</v>
      </c>
      <c r="J58" s="30"/>
      <c r="K58" s="30">
        <v>200</v>
      </c>
      <c r="L58" s="31">
        <f t="shared" si="0"/>
        <v>200</v>
      </c>
      <c r="M58" s="50">
        <v>46</v>
      </c>
      <c r="N58" s="50">
        <v>92</v>
      </c>
      <c r="O58" s="20"/>
    </row>
    <row r="59" ht="19.95" customHeight="true" spans="1:15">
      <c r="A59" s="12">
        <v>54</v>
      </c>
      <c r="B59" s="11" t="s">
        <v>185</v>
      </c>
      <c r="C59" s="11" t="s">
        <v>19</v>
      </c>
      <c r="D59" s="11" t="s">
        <v>186</v>
      </c>
      <c r="E59" s="37" t="s">
        <v>187</v>
      </c>
      <c r="F59" s="11" t="s">
        <v>188</v>
      </c>
      <c r="G59" s="31">
        <v>596.15</v>
      </c>
      <c r="H59" s="31">
        <v>596.15</v>
      </c>
      <c r="I59" s="36">
        <v>200</v>
      </c>
      <c r="J59" s="31">
        <v>91</v>
      </c>
      <c r="K59" s="31"/>
      <c r="L59" s="31">
        <f t="shared" si="0"/>
        <v>200</v>
      </c>
      <c r="M59" s="50">
        <v>46</v>
      </c>
      <c r="N59" s="50">
        <v>92</v>
      </c>
      <c r="O59" s="37"/>
    </row>
    <row r="60" ht="19.95" customHeight="true" spans="1:15">
      <c r="A60" s="12">
        <v>55</v>
      </c>
      <c r="B60" s="13" t="s">
        <v>189</v>
      </c>
      <c r="C60" s="13" t="s">
        <v>24</v>
      </c>
      <c r="D60" s="14" t="s">
        <v>29</v>
      </c>
      <c r="E60" s="27" t="s">
        <v>59</v>
      </c>
      <c r="F60" s="11" t="s">
        <v>190</v>
      </c>
      <c r="G60" s="26">
        <v>851.727</v>
      </c>
      <c r="H60" s="26">
        <v>849.727</v>
      </c>
      <c r="I60" s="26">
        <v>200</v>
      </c>
      <c r="J60" s="30"/>
      <c r="K60" s="30"/>
      <c r="L60" s="31">
        <f t="shared" si="0"/>
        <v>200</v>
      </c>
      <c r="M60" s="50">
        <v>46</v>
      </c>
      <c r="N60" s="50">
        <v>92</v>
      </c>
      <c r="O60" s="16"/>
    </row>
    <row r="61" ht="19.95" customHeight="true" spans="1:15">
      <c r="A61" s="12">
        <v>56</v>
      </c>
      <c r="B61" s="16" t="s">
        <v>191</v>
      </c>
      <c r="C61" s="17" t="s">
        <v>24</v>
      </c>
      <c r="D61" s="17" t="s">
        <v>75</v>
      </c>
      <c r="E61" s="17" t="s">
        <v>192</v>
      </c>
      <c r="F61" s="11" t="s">
        <v>193</v>
      </c>
      <c r="G61" s="34">
        <v>521.47</v>
      </c>
      <c r="H61" s="32">
        <v>521.17</v>
      </c>
      <c r="I61" s="32">
        <v>200</v>
      </c>
      <c r="J61" s="32"/>
      <c r="K61" s="32"/>
      <c r="L61" s="31">
        <f t="shared" si="0"/>
        <v>200</v>
      </c>
      <c r="M61" s="50">
        <v>46</v>
      </c>
      <c r="N61" s="50">
        <v>92</v>
      </c>
      <c r="O61" s="51"/>
    </row>
    <row r="62" ht="19.95" customHeight="true" spans="1:15">
      <c r="A62" s="10">
        <v>57</v>
      </c>
      <c r="B62" s="13" t="s">
        <v>194</v>
      </c>
      <c r="C62" s="13" t="s">
        <v>24</v>
      </c>
      <c r="D62" s="13" t="s">
        <v>25</v>
      </c>
      <c r="E62" s="25" t="s">
        <v>195</v>
      </c>
      <c r="F62" s="11" t="s">
        <v>196</v>
      </c>
      <c r="G62" s="26">
        <v>894.68</v>
      </c>
      <c r="H62" s="26">
        <v>894.68</v>
      </c>
      <c r="I62" s="26">
        <v>500</v>
      </c>
      <c r="J62" s="30"/>
      <c r="K62" s="30">
        <v>300</v>
      </c>
      <c r="L62" s="31">
        <f t="shared" si="0"/>
        <v>200</v>
      </c>
      <c r="M62" s="50">
        <v>46</v>
      </c>
      <c r="N62" s="50">
        <v>92</v>
      </c>
      <c r="O62" s="20"/>
    </row>
    <row r="63" ht="19.95" customHeight="true" spans="1:15">
      <c r="A63" s="12">
        <v>58</v>
      </c>
      <c r="B63" s="11" t="s">
        <v>197</v>
      </c>
      <c r="C63" s="11" t="s">
        <v>19</v>
      </c>
      <c r="D63" s="11" t="s">
        <v>186</v>
      </c>
      <c r="E63" s="37" t="s">
        <v>198</v>
      </c>
      <c r="F63" s="11" t="s">
        <v>199</v>
      </c>
      <c r="G63" s="31">
        <v>565.26</v>
      </c>
      <c r="H63" s="31">
        <v>565.26</v>
      </c>
      <c r="I63" s="36">
        <v>200</v>
      </c>
      <c r="J63" s="31"/>
      <c r="K63" s="31"/>
      <c r="L63" s="31">
        <f t="shared" si="0"/>
        <v>200</v>
      </c>
      <c r="M63" s="50">
        <v>46</v>
      </c>
      <c r="N63" s="50">
        <v>92</v>
      </c>
      <c r="O63" s="37"/>
    </row>
    <row r="64" ht="19.95" customHeight="true" spans="1:15">
      <c r="A64" s="12">
        <v>59</v>
      </c>
      <c r="B64" s="11" t="s">
        <v>200</v>
      </c>
      <c r="C64" s="11" t="s">
        <v>19</v>
      </c>
      <c r="D64" s="11" t="s">
        <v>62</v>
      </c>
      <c r="E64" s="11" t="s">
        <v>201</v>
      </c>
      <c r="F64" s="11" t="s">
        <v>202</v>
      </c>
      <c r="G64" s="31">
        <v>1274</v>
      </c>
      <c r="H64" s="31">
        <v>1274</v>
      </c>
      <c r="I64" s="36">
        <v>500</v>
      </c>
      <c r="J64" s="31"/>
      <c r="K64" s="31">
        <v>300</v>
      </c>
      <c r="L64" s="31">
        <f t="shared" si="0"/>
        <v>200</v>
      </c>
      <c r="M64" s="50">
        <v>46</v>
      </c>
      <c r="N64" s="50">
        <v>92</v>
      </c>
      <c r="O64" s="11"/>
    </row>
    <row r="65" ht="19.95" customHeight="true" spans="1:15">
      <c r="A65" s="12">
        <v>60</v>
      </c>
      <c r="B65" s="11" t="s">
        <v>203</v>
      </c>
      <c r="C65" s="11" t="s">
        <v>19</v>
      </c>
      <c r="D65" s="11" t="s">
        <v>186</v>
      </c>
      <c r="E65" s="37" t="s">
        <v>204</v>
      </c>
      <c r="F65" s="11" t="s">
        <v>205</v>
      </c>
      <c r="G65" s="31">
        <v>667.76</v>
      </c>
      <c r="H65" s="31">
        <v>667.76</v>
      </c>
      <c r="I65" s="36">
        <v>200</v>
      </c>
      <c r="J65" s="31"/>
      <c r="K65" s="31"/>
      <c r="L65" s="31">
        <f t="shared" si="0"/>
        <v>200</v>
      </c>
      <c r="M65" s="50">
        <v>46</v>
      </c>
      <c r="N65" s="50">
        <v>92</v>
      </c>
      <c r="O65" s="37"/>
    </row>
    <row r="66" ht="19.95" customHeight="true" spans="1:15">
      <c r="A66" s="10">
        <v>61</v>
      </c>
      <c r="B66" s="20" t="s">
        <v>206</v>
      </c>
      <c r="C66" s="13" t="s">
        <v>24</v>
      </c>
      <c r="D66" s="13" t="s">
        <v>25</v>
      </c>
      <c r="E66" s="12" t="s">
        <v>207</v>
      </c>
      <c r="F66" s="11" t="s">
        <v>208</v>
      </c>
      <c r="G66" s="26">
        <v>547.456</v>
      </c>
      <c r="H66" s="26">
        <v>545.096</v>
      </c>
      <c r="I66" s="26">
        <v>395.1</v>
      </c>
      <c r="J66" s="30"/>
      <c r="K66" s="30">
        <v>200</v>
      </c>
      <c r="L66" s="31">
        <f t="shared" si="0"/>
        <v>195.1</v>
      </c>
      <c r="M66" s="50">
        <v>45</v>
      </c>
      <c r="N66" s="50">
        <v>90</v>
      </c>
      <c r="O66" s="20"/>
    </row>
    <row r="67" ht="19.95" customHeight="true" spans="1:15">
      <c r="A67" s="12">
        <v>62</v>
      </c>
      <c r="B67" s="13" t="s">
        <v>209</v>
      </c>
      <c r="C67" s="13" t="s">
        <v>24</v>
      </c>
      <c r="D67" s="13" t="s">
        <v>137</v>
      </c>
      <c r="E67" s="25" t="s">
        <v>210</v>
      </c>
      <c r="F67" s="11" t="s">
        <v>211</v>
      </c>
      <c r="G67" s="26">
        <v>518.974</v>
      </c>
      <c r="H67" s="26">
        <v>518.974</v>
      </c>
      <c r="I67" s="26">
        <v>180</v>
      </c>
      <c r="J67" s="30"/>
      <c r="K67" s="30"/>
      <c r="L67" s="31">
        <f t="shared" si="0"/>
        <v>180</v>
      </c>
      <c r="M67" s="50">
        <v>41</v>
      </c>
      <c r="N67" s="50">
        <v>82</v>
      </c>
      <c r="O67" s="20"/>
    </row>
    <row r="68" ht="19.95" customHeight="true" spans="1:15">
      <c r="A68" s="12">
        <v>63</v>
      </c>
      <c r="B68" s="13" t="s">
        <v>212</v>
      </c>
      <c r="C68" s="13" t="s">
        <v>24</v>
      </c>
      <c r="D68" s="13" t="s">
        <v>25</v>
      </c>
      <c r="E68" s="27" t="s">
        <v>213</v>
      </c>
      <c r="F68" s="11" t="s">
        <v>214</v>
      </c>
      <c r="G68" s="26">
        <v>673.113</v>
      </c>
      <c r="H68" s="26">
        <v>618.2</v>
      </c>
      <c r="I68" s="26">
        <v>160</v>
      </c>
      <c r="J68" s="30"/>
      <c r="K68" s="30"/>
      <c r="L68" s="31">
        <f t="shared" si="0"/>
        <v>160</v>
      </c>
      <c r="M68" s="50">
        <v>37</v>
      </c>
      <c r="N68" s="50">
        <v>74</v>
      </c>
      <c r="O68" s="20"/>
    </row>
    <row r="69" ht="19.95" customHeight="true" spans="1:15">
      <c r="A69" s="12">
        <v>64</v>
      </c>
      <c r="B69" s="53" t="s">
        <v>215</v>
      </c>
      <c r="C69" s="13" t="s">
        <v>24</v>
      </c>
      <c r="D69" s="13" t="s">
        <v>25</v>
      </c>
      <c r="E69" s="27" t="s">
        <v>216</v>
      </c>
      <c r="F69" s="11" t="s">
        <v>217</v>
      </c>
      <c r="G69" s="26">
        <v>915.459</v>
      </c>
      <c r="H69" s="26">
        <v>915.459</v>
      </c>
      <c r="I69" s="44">
        <v>150</v>
      </c>
      <c r="J69" s="44"/>
      <c r="K69" s="44"/>
      <c r="L69" s="31">
        <f t="shared" si="0"/>
        <v>150</v>
      </c>
      <c r="M69" s="50">
        <v>34</v>
      </c>
      <c r="N69" s="50">
        <v>68</v>
      </c>
      <c r="O69" s="20"/>
    </row>
    <row r="70" ht="19.95" customHeight="true" spans="1:15">
      <c r="A70" s="10">
        <v>65</v>
      </c>
      <c r="B70" s="16" t="s">
        <v>218</v>
      </c>
      <c r="C70" s="17" t="s">
        <v>24</v>
      </c>
      <c r="D70" s="17" t="s">
        <v>75</v>
      </c>
      <c r="E70" s="25" t="s">
        <v>219</v>
      </c>
      <c r="F70" s="11" t="s">
        <v>220</v>
      </c>
      <c r="G70" s="34">
        <v>864.68</v>
      </c>
      <c r="H70" s="32">
        <v>842.45</v>
      </c>
      <c r="I70" s="32">
        <v>148</v>
      </c>
      <c r="J70" s="32"/>
      <c r="K70" s="32"/>
      <c r="L70" s="31">
        <f t="shared" ref="L70:L83" si="1">I70-K70</f>
        <v>148</v>
      </c>
      <c r="M70" s="50">
        <v>34</v>
      </c>
      <c r="N70" s="50">
        <v>68</v>
      </c>
      <c r="O70" s="51"/>
    </row>
    <row r="71" ht="19.95" customHeight="true" spans="1:15">
      <c r="A71" s="12">
        <v>66</v>
      </c>
      <c r="B71" s="11" t="s">
        <v>221</v>
      </c>
      <c r="C71" s="11" t="s">
        <v>19</v>
      </c>
      <c r="D71" s="11" t="s">
        <v>186</v>
      </c>
      <c r="E71" s="37" t="s">
        <v>222</v>
      </c>
      <c r="F71" s="11" t="s">
        <v>223</v>
      </c>
      <c r="G71" s="31">
        <v>562.63</v>
      </c>
      <c r="H71" s="31">
        <v>562.63</v>
      </c>
      <c r="I71" s="36">
        <v>140</v>
      </c>
      <c r="J71" s="31"/>
      <c r="K71" s="31"/>
      <c r="L71" s="31">
        <f t="shared" si="1"/>
        <v>140</v>
      </c>
      <c r="M71" s="50">
        <v>32</v>
      </c>
      <c r="N71" s="50">
        <v>64</v>
      </c>
      <c r="O71" s="37"/>
    </row>
    <row r="72" ht="19.95" customHeight="true" spans="1:15">
      <c r="A72" s="12">
        <v>67</v>
      </c>
      <c r="B72" s="10" t="s">
        <v>224</v>
      </c>
      <c r="C72" s="10" t="s">
        <v>19</v>
      </c>
      <c r="D72" s="10" t="s">
        <v>91</v>
      </c>
      <c r="E72" s="35" t="s">
        <v>225</v>
      </c>
      <c r="F72" s="11" t="s">
        <v>226</v>
      </c>
      <c r="G72" s="36">
        <v>1501</v>
      </c>
      <c r="H72" s="36">
        <v>1501</v>
      </c>
      <c r="I72" s="36">
        <v>1101</v>
      </c>
      <c r="J72" s="31"/>
      <c r="K72" s="31">
        <v>1000</v>
      </c>
      <c r="L72" s="31">
        <f t="shared" si="1"/>
        <v>101</v>
      </c>
      <c r="M72" s="50">
        <v>23</v>
      </c>
      <c r="N72" s="50">
        <v>46</v>
      </c>
      <c r="O72" s="11"/>
    </row>
    <row r="73" ht="19.95" customHeight="true" spans="1:15">
      <c r="A73" s="12">
        <v>68</v>
      </c>
      <c r="B73" s="53" t="s">
        <v>227</v>
      </c>
      <c r="C73" s="13" t="s">
        <v>24</v>
      </c>
      <c r="D73" s="13" t="s">
        <v>25</v>
      </c>
      <c r="E73" s="27" t="s">
        <v>228</v>
      </c>
      <c r="F73" s="11" t="s">
        <v>229</v>
      </c>
      <c r="G73" s="26">
        <v>584.701</v>
      </c>
      <c r="H73" s="26">
        <v>584.701</v>
      </c>
      <c r="I73" s="26">
        <v>100</v>
      </c>
      <c r="J73" s="30"/>
      <c r="K73" s="30"/>
      <c r="L73" s="31">
        <f t="shared" si="1"/>
        <v>100</v>
      </c>
      <c r="M73" s="50">
        <v>23</v>
      </c>
      <c r="N73" s="50">
        <v>46</v>
      </c>
      <c r="O73" s="20"/>
    </row>
    <row r="74" ht="19.95" customHeight="true" spans="1:15">
      <c r="A74" s="10">
        <v>69</v>
      </c>
      <c r="B74" s="18" t="s">
        <v>230</v>
      </c>
      <c r="C74" s="13" t="s">
        <v>24</v>
      </c>
      <c r="D74" s="13" t="s">
        <v>25</v>
      </c>
      <c r="E74" s="28" t="s">
        <v>125</v>
      </c>
      <c r="F74" s="11" t="s">
        <v>231</v>
      </c>
      <c r="G74" s="26">
        <v>923.83</v>
      </c>
      <c r="H74" s="26">
        <v>912.9</v>
      </c>
      <c r="I74" s="26">
        <v>300</v>
      </c>
      <c r="J74" s="30"/>
      <c r="K74" s="30">
        <v>200</v>
      </c>
      <c r="L74" s="31">
        <f t="shared" si="1"/>
        <v>100</v>
      </c>
      <c r="M74" s="50">
        <v>23</v>
      </c>
      <c r="N74" s="50">
        <v>46</v>
      </c>
      <c r="O74" s="20"/>
    </row>
    <row r="75" ht="19.95" customHeight="true" spans="1:15">
      <c r="A75" s="12">
        <v>70</v>
      </c>
      <c r="B75" s="13" t="s">
        <v>232</v>
      </c>
      <c r="C75" s="13" t="s">
        <v>24</v>
      </c>
      <c r="D75" s="14" t="s">
        <v>29</v>
      </c>
      <c r="E75" s="27" t="s">
        <v>233</v>
      </c>
      <c r="F75" s="11" t="s">
        <v>234</v>
      </c>
      <c r="G75" s="26">
        <v>867.992</v>
      </c>
      <c r="H75" s="26">
        <v>867.992</v>
      </c>
      <c r="I75" s="26">
        <v>200</v>
      </c>
      <c r="J75" s="30"/>
      <c r="K75" s="30">
        <v>100</v>
      </c>
      <c r="L75" s="31">
        <f t="shared" si="1"/>
        <v>100</v>
      </c>
      <c r="M75" s="50">
        <v>23</v>
      </c>
      <c r="N75" s="50">
        <v>46</v>
      </c>
      <c r="O75" s="16"/>
    </row>
    <row r="76" ht="19.95" customHeight="true" spans="1:15">
      <c r="A76" s="12">
        <v>71</v>
      </c>
      <c r="B76" s="11" t="s">
        <v>235</v>
      </c>
      <c r="C76" s="11" t="s">
        <v>19</v>
      </c>
      <c r="D76" s="11" t="s">
        <v>186</v>
      </c>
      <c r="E76" s="37" t="s">
        <v>236</v>
      </c>
      <c r="F76" s="11" t="s">
        <v>237</v>
      </c>
      <c r="G76" s="31">
        <v>748.26</v>
      </c>
      <c r="H76" s="31">
        <v>748.26</v>
      </c>
      <c r="I76" s="36">
        <v>400</v>
      </c>
      <c r="J76" s="31"/>
      <c r="K76" s="31">
        <v>300</v>
      </c>
      <c r="L76" s="31">
        <f t="shared" si="1"/>
        <v>100</v>
      </c>
      <c r="M76" s="50">
        <v>23</v>
      </c>
      <c r="N76" s="50">
        <v>46</v>
      </c>
      <c r="O76" s="37"/>
    </row>
    <row r="77" ht="19.95" customHeight="true" spans="1:15">
      <c r="A77" s="12">
        <v>72</v>
      </c>
      <c r="B77" s="11" t="s">
        <v>238</v>
      </c>
      <c r="C77" s="11" t="s">
        <v>19</v>
      </c>
      <c r="D77" s="11" t="s">
        <v>62</v>
      </c>
      <c r="E77" s="11" t="s">
        <v>239</v>
      </c>
      <c r="F77" s="11" t="s">
        <v>240</v>
      </c>
      <c r="G77" s="31">
        <v>1207.7</v>
      </c>
      <c r="H77" s="31">
        <v>1207.7</v>
      </c>
      <c r="I77" s="36">
        <v>600</v>
      </c>
      <c r="J77" s="31"/>
      <c r="K77" s="31">
        <v>500</v>
      </c>
      <c r="L77" s="31">
        <f t="shared" si="1"/>
        <v>100</v>
      </c>
      <c r="M77" s="50">
        <v>23</v>
      </c>
      <c r="N77" s="50">
        <v>46</v>
      </c>
      <c r="O77" s="11"/>
    </row>
    <row r="78" ht="19.95" customHeight="true" spans="1:15">
      <c r="A78" s="10">
        <v>73</v>
      </c>
      <c r="B78" s="20" t="s">
        <v>241</v>
      </c>
      <c r="C78" s="13" t="s">
        <v>24</v>
      </c>
      <c r="D78" s="13" t="s">
        <v>25</v>
      </c>
      <c r="E78" s="12" t="s">
        <v>242</v>
      </c>
      <c r="F78" s="11" t="s">
        <v>243</v>
      </c>
      <c r="G78" s="26">
        <v>548.841</v>
      </c>
      <c r="H78" s="26">
        <v>525.3</v>
      </c>
      <c r="I78" s="26">
        <v>295.3</v>
      </c>
      <c r="J78" s="30"/>
      <c r="K78" s="30">
        <v>200</v>
      </c>
      <c r="L78" s="31">
        <f t="shared" si="1"/>
        <v>95.3</v>
      </c>
      <c r="M78" s="50">
        <v>22</v>
      </c>
      <c r="N78" s="50">
        <v>44</v>
      </c>
      <c r="O78" s="20"/>
    </row>
    <row r="79" ht="19.95" customHeight="true" spans="1:15">
      <c r="A79" s="12">
        <v>74</v>
      </c>
      <c r="B79" s="11" t="s">
        <v>244</v>
      </c>
      <c r="C79" s="11" t="s">
        <v>19</v>
      </c>
      <c r="D79" s="11" t="s">
        <v>186</v>
      </c>
      <c r="E79" s="37" t="s">
        <v>245</v>
      </c>
      <c r="F79" s="11" t="s">
        <v>246</v>
      </c>
      <c r="G79" s="31">
        <v>778.03</v>
      </c>
      <c r="H79" s="31">
        <v>778.03</v>
      </c>
      <c r="I79" s="36">
        <v>291.75</v>
      </c>
      <c r="J79" s="31"/>
      <c r="K79" s="31">
        <v>200</v>
      </c>
      <c r="L79" s="31">
        <f t="shared" si="1"/>
        <v>91.75</v>
      </c>
      <c r="M79" s="50">
        <v>21</v>
      </c>
      <c r="N79" s="50">
        <v>42</v>
      </c>
      <c r="O79" s="37"/>
    </row>
    <row r="80" ht="19.95" customHeight="true" spans="1:15">
      <c r="A80" s="12">
        <v>75</v>
      </c>
      <c r="B80" s="20" t="s">
        <v>247</v>
      </c>
      <c r="C80" s="13" t="s">
        <v>24</v>
      </c>
      <c r="D80" s="13" t="s">
        <v>25</v>
      </c>
      <c r="E80" s="28" t="s">
        <v>248</v>
      </c>
      <c r="F80" s="11" t="s">
        <v>249</v>
      </c>
      <c r="G80" s="26">
        <v>553.641</v>
      </c>
      <c r="H80" s="26">
        <v>553.641</v>
      </c>
      <c r="I80" s="26">
        <v>282.84</v>
      </c>
      <c r="J80" s="30"/>
      <c r="K80" s="30">
        <v>200</v>
      </c>
      <c r="L80" s="31">
        <f t="shared" si="1"/>
        <v>82.84</v>
      </c>
      <c r="M80" s="50">
        <v>19</v>
      </c>
      <c r="N80" s="50">
        <v>38</v>
      </c>
      <c r="O80" s="20"/>
    </row>
    <row r="81" ht="19.95" customHeight="true" spans="1:15">
      <c r="A81" s="10">
        <v>76</v>
      </c>
      <c r="B81" s="11" t="s">
        <v>250</v>
      </c>
      <c r="C81" s="11" t="s">
        <v>19</v>
      </c>
      <c r="D81" s="11" t="s">
        <v>62</v>
      </c>
      <c r="E81" s="11" t="s">
        <v>248</v>
      </c>
      <c r="F81" s="11" t="s">
        <v>251</v>
      </c>
      <c r="G81" s="31">
        <v>675.44</v>
      </c>
      <c r="H81" s="31">
        <v>675.44</v>
      </c>
      <c r="I81" s="36">
        <v>80</v>
      </c>
      <c r="J81" s="31"/>
      <c r="K81" s="31"/>
      <c r="L81" s="31">
        <f t="shared" si="1"/>
        <v>80</v>
      </c>
      <c r="M81" s="50">
        <v>18</v>
      </c>
      <c r="N81" s="50">
        <v>36</v>
      </c>
      <c r="O81" s="11"/>
    </row>
    <row r="82" ht="19.95" customHeight="true" spans="1:15">
      <c r="A82" s="12">
        <v>77</v>
      </c>
      <c r="B82" s="11" t="s">
        <v>252</v>
      </c>
      <c r="C82" s="11" t="s">
        <v>19</v>
      </c>
      <c r="D82" s="11" t="s">
        <v>62</v>
      </c>
      <c r="E82" s="11" t="s">
        <v>253</v>
      </c>
      <c r="F82" s="11" t="s">
        <v>254</v>
      </c>
      <c r="G82" s="31">
        <v>736.2</v>
      </c>
      <c r="H82" s="31">
        <v>736.2</v>
      </c>
      <c r="I82" s="36">
        <v>150</v>
      </c>
      <c r="J82" s="31"/>
      <c r="K82" s="31">
        <v>100</v>
      </c>
      <c r="L82" s="31">
        <f t="shared" si="1"/>
        <v>50</v>
      </c>
      <c r="M82" s="50">
        <v>12</v>
      </c>
      <c r="N82" s="50">
        <v>24</v>
      </c>
      <c r="O82" s="11"/>
    </row>
    <row r="83" ht="19.95" customHeight="true" spans="1:15">
      <c r="A83" s="12">
        <v>78</v>
      </c>
      <c r="B83" s="15" t="s">
        <v>255</v>
      </c>
      <c r="C83" s="54" t="s">
        <v>24</v>
      </c>
      <c r="D83" s="54" t="s">
        <v>36</v>
      </c>
      <c r="E83" s="59" t="s">
        <v>256</v>
      </c>
      <c r="F83" s="11" t="s">
        <v>257</v>
      </c>
      <c r="G83" s="29">
        <v>880.4</v>
      </c>
      <c r="H83" s="60">
        <v>563.6</v>
      </c>
      <c r="I83" s="60">
        <v>50</v>
      </c>
      <c r="J83" s="60">
        <v>0</v>
      </c>
      <c r="K83" s="60"/>
      <c r="L83" s="64">
        <f t="shared" si="1"/>
        <v>50</v>
      </c>
      <c r="M83" s="67">
        <v>12</v>
      </c>
      <c r="N83" s="50">
        <v>24</v>
      </c>
      <c r="O83" s="68"/>
    </row>
    <row r="84" ht="19.95" customHeight="true" spans="1:15">
      <c r="A84" s="12"/>
      <c r="B84" s="15" t="s">
        <v>258</v>
      </c>
      <c r="C84" s="54"/>
      <c r="D84" s="54"/>
      <c r="E84" s="59"/>
      <c r="F84" s="11"/>
      <c r="G84" s="29">
        <f t="shared" ref="G84:N84" si="2">SUM(G6:G83)</f>
        <v>107425.5181</v>
      </c>
      <c r="H84" s="29">
        <f t="shared" si="2"/>
        <v>98295.151</v>
      </c>
      <c r="I84" s="29">
        <f t="shared" si="2"/>
        <v>52545.12</v>
      </c>
      <c r="J84" s="29">
        <f t="shared" si="2"/>
        <v>4677</v>
      </c>
      <c r="K84" s="29">
        <f t="shared" si="2"/>
        <v>9094</v>
      </c>
      <c r="L84" s="29">
        <f t="shared" si="2"/>
        <v>43451.12</v>
      </c>
      <c r="M84" s="69">
        <f t="shared" si="2"/>
        <v>10000</v>
      </c>
      <c r="N84" s="69">
        <f t="shared" si="2"/>
        <v>20000</v>
      </c>
      <c r="O84" s="68"/>
    </row>
    <row r="85" ht="19.95" customHeight="true" spans="1:15">
      <c r="A85" s="12"/>
      <c r="B85" s="15"/>
      <c r="C85" s="54"/>
      <c r="D85" s="54"/>
      <c r="E85" s="59"/>
      <c r="F85" s="61"/>
      <c r="G85" s="29"/>
      <c r="H85" s="60"/>
      <c r="I85" s="60"/>
      <c r="J85" s="60"/>
      <c r="K85" s="60"/>
      <c r="L85" s="64"/>
      <c r="M85" s="64"/>
      <c r="N85" s="64"/>
      <c r="O85" s="68"/>
    </row>
    <row r="86" ht="19.95" customHeight="true" spans="1:15">
      <c r="A86" s="12"/>
      <c r="B86" s="15"/>
      <c r="C86" s="54"/>
      <c r="D86" s="54"/>
      <c r="E86" s="59"/>
      <c r="F86" s="61"/>
      <c r="G86" s="29"/>
      <c r="H86" s="60"/>
      <c r="I86" s="60"/>
      <c r="J86" s="60"/>
      <c r="K86" s="60"/>
      <c r="L86" s="64"/>
      <c r="M86" s="64"/>
      <c r="N86" s="64"/>
      <c r="O86" s="68"/>
    </row>
    <row r="87" ht="19.95" customHeight="true" spans="1:15">
      <c r="A87" s="55"/>
      <c r="B87" s="56" t="s">
        <v>259</v>
      </c>
      <c r="C87" s="56" t="s">
        <v>24</v>
      </c>
      <c r="D87" s="56" t="s">
        <v>25</v>
      </c>
      <c r="E87" s="62" t="s">
        <v>26</v>
      </c>
      <c r="F87" s="62" t="s">
        <v>260</v>
      </c>
      <c r="G87" s="63">
        <v>2290.396</v>
      </c>
      <c r="H87" s="63">
        <v>2176.296</v>
      </c>
      <c r="I87" s="63">
        <v>1076.3</v>
      </c>
      <c r="J87" s="65"/>
      <c r="K87" s="65">
        <v>1076</v>
      </c>
      <c r="L87" s="66">
        <f t="shared" ref="L87:L91" si="3">I87-K87</f>
        <v>0.299999999999955</v>
      </c>
      <c r="M87" s="66">
        <v>0</v>
      </c>
      <c r="N87" s="66">
        <v>0</v>
      </c>
      <c r="O87" s="57" t="s">
        <v>261</v>
      </c>
    </row>
    <row r="88" ht="19.95" customHeight="true" spans="1:15">
      <c r="A88" s="55"/>
      <c r="B88" s="56" t="s">
        <v>262</v>
      </c>
      <c r="C88" s="56" t="s">
        <v>24</v>
      </c>
      <c r="D88" s="56" t="s">
        <v>25</v>
      </c>
      <c r="E88" s="62" t="s">
        <v>263</v>
      </c>
      <c r="F88" s="62" t="s">
        <v>264</v>
      </c>
      <c r="G88" s="63">
        <v>1023.951</v>
      </c>
      <c r="H88" s="63">
        <v>1022.721</v>
      </c>
      <c r="I88" s="63">
        <v>300</v>
      </c>
      <c r="J88" s="65"/>
      <c r="K88" s="65">
        <v>300</v>
      </c>
      <c r="L88" s="66">
        <f t="shared" si="3"/>
        <v>0</v>
      </c>
      <c r="M88" s="66">
        <v>0</v>
      </c>
      <c r="N88" s="66">
        <v>0</v>
      </c>
      <c r="O88" s="57" t="s">
        <v>261</v>
      </c>
    </row>
    <row r="89" ht="19.95" customHeight="true" spans="1:15">
      <c r="A89" s="55"/>
      <c r="B89" s="57" t="s">
        <v>265</v>
      </c>
      <c r="C89" s="56" t="s">
        <v>24</v>
      </c>
      <c r="D89" s="56" t="s">
        <v>25</v>
      </c>
      <c r="E89" s="62" t="s">
        <v>266</v>
      </c>
      <c r="F89" s="62" t="s">
        <v>267</v>
      </c>
      <c r="G89" s="63">
        <v>1046.8</v>
      </c>
      <c r="H89" s="63">
        <v>966.2</v>
      </c>
      <c r="I89" s="63">
        <v>310</v>
      </c>
      <c r="J89" s="65"/>
      <c r="K89" s="65">
        <v>310</v>
      </c>
      <c r="L89" s="66">
        <f t="shared" si="3"/>
        <v>0</v>
      </c>
      <c r="M89" s="66">
        <v>0</v>
      </c>
      <c r="N89" s="66">
        <v>0</v>
      </c>
      <c r="O89" s="57" t="s">
        <v>261</v>
      </c>
    </row>
    <row r="90" ht="19.95" customHeight="true" spans="1:15">
      <c r="A90" s="55"/>
      <c r="B90" s="58" t="s">
        <v>268</v>
      </c>
      <c r="C90" s="56" t="s">
        <v>24</v>
      </c>
      <c r="D90" s="56" t="s">
        <v>25</v>
      </c>
      <c r="E90" s="62" t="s">
        <v>263</v>
      </c>
      <c r="F90" s="62" t="s">
        <v>269</v>
      </c>
      <c r="G90" s="63">
        <v>1229.119</v>
      </c>
      <c r="H90" s="63">
        <v>1038.964</v>
      </c>
      <c r="I90" s="63">
        <v>400</v>
      </c>
      <c r="J90" s="65"/>
      <c r="K90" s="65">
        <v>400</v>
      </c>
      <c r="L90" s="66">
        <f t="shared" si="3"/>
        <v>0</v>
      </c>
      <c r="M90" s="66">
        <v>0</v>
      </c>
      <c r="N90" s="66">
        <v>0</v>
      </c>
      <c r="O90" s="57" t="s">
        <v>261</v>
      </c>
    </row>
    <row r="91" ht="19.95" customHeight="true" spans="1:15">
      <c r="A91" s="55"/>
      <c r="B91" s="58" t="s">
        <v>270</v>
      </c>
      <c r="C91" s="56" t="s">
        <v>24</v>
      </c>
      <c r="D91" s="56" t="s">
        <v>25</v>
      </c>
      <c r="E91" s="62" t="s">
        <v>271</v>
      </c>
      <c r="F91" s="62" t="s">
        <v>272</v>
      </c>
      <c r="G91" s="63">
        <v>1115.694</v>
      </c>
      <c r="H91" s="63">
        <v>1068.6</v>
      </c>
      <c r="I91" s="63">
        <v>400</v>
      </c>
      <c r="J91" s="65"/>
      <c r="K91" s="65">
        <v>400</v>
      </c>
      <c r="L91" s="66">
        <f t="shared" si="3"/>
        <v>0</v>
      </c>
      <c r="M91" s="66">
        <v>0</v>
      </c>
      <c r="N91" s="66">
        <v>0</v>
      </c>
      <c r="O91" s="57" t="s">
        <v>261</v>
      </c>
    </row>
  </sheetData>
  <sheetProtection formatCells="0" insertHyperlinks="0" autoFilter="0"/>
  <mergeCells count="17">
    <mergeCell ref="A1:O1"/>
    <mergeCell ref="A3:D3"/>
    <mergeCell ref="J3:O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M4:M5"/>
    <mergeCell ref="N4:N5"/>
    <mergeCell ref="O4:O5"/>
  </mergeCells>
  <conditionalFormatting sqref="A87:A91">
    <cfRule type="duplicateValues" dxfId="0" priority="1"/>
  </conditionalFormatting>
  <conditionalFormatting sqref="B42:B87">
    <cfRule type="duplicateValues" dxfId="0" priority="2"/>
  </conditionalFormatting>
  <printOptions horizontalCentered="true" verticalCentered="true"/>
  <pageMargins left="0.66875" right="0.314583333333333" top="0.550694444444444" bottom="0.554861111111111" header="0.298611111111111" footer="0.2986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五优联动（定稿) (更新经开区面积)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LSSC</dc:creator>
  <cp:lastModifiedBy>user</cp:lastModifiedBy>
  <dcterms:created xsi:type="dcterms:W3CDTF">2023-05-12T19:15:00Z</dcterms:created>
  <dcterms:modified xsi:type="dcterms:W3CDTF">2024-10-18T16:35:27Z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C90EE4A6368C4B2C94053F6408E035F3_12</vt:lpwstr>
  </property>
</Properties>
</file>